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7 may 25/Running/Club Championship/2024/"/>
    </mc:Choice>
  </mc:AlternateContent>
  <xr:revisionPtr revIDLastSave="3" documentId="8_{7813A07B-5DBB-40B5-B28A-95C727DD2CC5}" xr6:coauthVersionLast="47" xr6:coauthVersionMax="47" xr10:uidLastSave="{28F9F9AD-0CC9-4404-9DF2-5618ACCAD853}"/>
  <bookViews>
    <workbookView xWindow="-108" yWindow="-108" windowWidth="23256" windowHeight="12576" xr2:uid="{00000000-000D-0000-FFFF-FFFF00000000}"/>
  </bookViews>
  <sheets>
    <sheet name="Results" sheetId="1" r:id="rId1"/>
    <sheet name="Medal Winners" sheetId="2" r:id="rId2"/>
    <sheet name="Sheet3" sheetId="3" r:id="rId3"/>
  </sheets>
  <definedNames>
    <definedName name="_xlnm._FilterDatabase" localSheetId="0" hidden="1">Results!$A$129:$H$178</definedName>
    <definedName name="_xlnm.Print_Area" localSheetId="1">'Medal Winners'!$A$2:$P$147</definedName>
    <definedName name="_xlnm.Print_Area" localSheetId="0">Results!$A$1:$P$240</definedName>
  </definedNames>
  <calcPr calcId="181029"/>
</workbook>
</file>

<file path=xl/calcChain.xml><?xml version="1.0" encoding="utf-8"?>
<calcChain xmlns="http://schemas.openxmlformats.org/spreadsheetml/2006/main">
  <c r="D141" i="2" l="1"/>
  <c r="D132" i="2"/>
  <c r="D130" i="2"/>
  <c r="D129" i="2"/>
  <c r="D134" i="2"/>
  <c r="D133" i="2"/>
  <c r="D135" i="2"/>
  <c r="D131" i="2"/>
  <c r="D124" i="2"/>
  <c r="D117" i="2"/>
  <c r="D115" i="2"/>
  <c r="D116" i="2"/>
  <c r="D109" i="2"/>
  <c r="D110" i="2"/>
  <c r="D108" i="2"/>
  <c r="D101" i="2"/>
  <c r="D98" i="2"/>
  <c r="D100" i="2"/>
  <c r="D103" i="2"/>
  <c r="D99" i="2"/>
  <c r="D102" i="2"/>
  <c r="D89" i="2"/>
  <c r="D90" i="2"/>
  <c r="D87" i="2"/>
  <c r="D88" i="2"/>
  <c r="D91" i="2"/>
  <c r="D92" i="2"/>
  <c r="D81" i="2"/>
  <c r="D75" i="2"/>
  <c r="D78" i="2"/>
  <c r="D72" i="2"/>
  <c r="D77" i="2"/>
  <c r="D80" i="2"/>
  <c r="D79" i="2"/>
  <c r="D73" i="2"/>
  <c r="D74" i="2"/>
  <c r="D76" i="2"/>
  <c r="D61" i="2"/>
  <c r="D60" i="2"/>
  <c r="D62" i="2"/>
  <c r="D63" i="2"/>
  <c r="D64" i="2"/>
  <c r="D51" i="2"/>
  <c r="D49" i="2"/>
  <c r="D50" i="2"/>
  <c r="D53" i="2"/>
  <c r="D52" i="2"/>
  <c r="D38" i="2"/>
  <c r="D39" i="2"/>
  <c r="D43" i="2"/>
  <c r="D44" i="2"/>
  <c r="D40" i="2"/>
  <c r="D42" i="2"/>
  <c r="D41" i="2"/>
  <c r="D29" i="2"/>
  <c r="D32" i="2"/>
  <c r="D31" i="2"/>
  <c r="D30" i="2"/>
  <c r="D28" i="2"/>
  <c r="D27" i="2"/>
  <c r="D16" i="2"/>
  <c r="D19" i="2"/>
  <c r="D18" i="2"/>
  <c r="D21" i="2"/>
  <c r="D20" i="2"/>
  <c r="D17" i="2"/>
  <c r="D11" i="2"/>
  <c r="D7" i="2"/>
  <c r="D8" i="2"/>
  <c r="D10" i="2"/>
  <c r="D9" i="2"/>
  <c r="D240" i="1"/>
  <c r="D231" i="1"/>
  <c r="D230" i="1"/>
  <c r="D229" i="1"/>
  <c r="D228" i="1"/>
  <c r="D227" i="1"/>
  <c r="D226" i="1"/>
  <c r="D225" i="1"/>
  <c r="D224" i="1"/>
  <c r="D223" i="1"/>
  <c r="D222" i="1"/>
  <c r="D211" i="1"/>
  <c r="D203" i="1"/>
  <c r="D202" i="1"/>
  <c r="D201" i="1"/>
  <c r="D191" i="1"/>
  <c r="D190" i="1"/>
  <c r="D189" i="1"/>
  <c r="D175" i="1"/>
  <c r="D176" i="1"/>
  <c r="D177" i="1"/>
  <c r="D178" i="1"/>
  <c r="D179" i="1"/>
  <c r="D180" i="1"/>
  <c r="D181" i="1"/>
  <c r="D174" i="1"/>
  <c r="D156" i="1"/>
  <c r="D157" i="1"/>
  <c r="D158" i="1"/>
  <c r="D159" i="1"/>
  <c r="D160" i="1"/>
  <c r="D161" i="1"/>
  <c r="D162" i="1"/>
  <c r="D163" i="1"/>
  <c r="D164" i="1"/>
  <c r="D155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32" i="1"/>
  <c r="D121" i="1"/>
  <c r="D120" i="1"/>
  <c r="D119" i="1"/>
  <c r="D118" i="1"/>
  <c r="D117" i="1"/>
  <c r="D116" i="1"/>
  <c r="D115" i="1"/>
  <c r="D114" i="1"/>
  <c r="D97" i="1"/>
  <c r="D98" i="1"/>
  <c r="D99" i="1"/>
  <c r="D100" i="1"/>
  <c r="D101" i="1"/>
  <c r="D102" i="1"/>
  <c r="D103" i="1"/>
  <c r="D104" i="1"/>
  <c r="D96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68" i="1"/>
  <c r="D47" i="1"/>
  <c r="D48" i="1"/>
  <c r="D49" i="1"/>
  <c r="D50" i="1"/>
  <c r="D51" i="1"/>
  <c r="D52" i="1"/>
  <c r="D53" i="1"/>
  <c r="D54" i="1"/>
  <c r="D55" i="1"/>
  <c r="D56" i="1"/>
  <c r="D46" i="1"/>
  <c r="D28" i="1"/>
  <c r="D29" i="1"/>
  <c r="D30" i="1"/>
  <c r="D31" i="1"/>
  <c r="D32" i="1"/>
  <c r="D33" i="1"/>
  <c r="D34" i="1"/>
  <c r="D27" i="1"/>
  <c r="D8" i="1"/>
  <c r="D9" i="1"/>
  <c r="D10" i="1"/>
  <c r="D11" i="1"/>
  <c r="D12" i="1"/>
  <c r="D13" i="1"/>
  <c r="D14" i="1"/>
  <c r="D7" i="1"/>
</calcChain>
</file>

<file path=xl/sharedStrings.xml><?xml version="1.0" encoding="utf-8"?>
<sst xmlns="http://schemas.openxmlformats.org/spreadsheetml/2006/main" count="872" uniqueCount="268">
  <si>
    <t>Javelin</t>
  </si>
  <si>
    <t>Long Jump</t>
  </si>
  <si>
    <t>Total points</t>
  </si>
  <si>
    <t>Points</t>
  </si>
  <si>
    <t>First name</t>
  </si>
  <si>
    <t>Surname</t>
  </si>
  <si>
    <t>Distance (20.55 etc)</t>
  </si>
  <si>
    <t>Distance (5.33 etc)</t>
  </si>
  <si>
    <t>800 meters</t>
  </si>
  <si>
    <t>Time sec (12.5 etc)</t>
  </si>
  <si>
    <t>Shot Put</t>
  </si>
  <si>
    <t>600 metres</t>
  </si>
  <si>
    <t xml:space="preserve">100 metres </t>
  </si>
  <si>
    <t>800 metres</t>
  </si>
  <si>
    <t>400 metres</t>
  </si>
  <si>
    <t>3000 metres</t>
  </si>
  <si>
    <t>Under 20 male(17,18,19 yrs)</t>
  </si>
  <si>
    <t>Under 20 female(17,18,19 yrs)</t>
  </si>
  <si>
    <t>Senior male (20 and over)</t>
  </si>
  <si>
    <t>Senior female (20 and over)</t>
  </si>
  <si>
    <t>First Name</t>
  </si>
  <si>
    <t>Time (mm:ss.0)</t>
  </si>
  <si>
    <t xml:space="preserve">75 metres </t>
  </si>
  <si>
    <t xml:space="preserve">60 metres </t>
  </si>
  <si>
    <t>75 metres</t>
  </si>
  <si>
    <t xml:space="preserve">60metres </t>
  </si>
  <si>
    <t>8 years male</t>
  </si>
  <si>
    <t>8 years female</t>
  </si>
  <si>
    <t>Under 11 male. (Age 9 and 10)</t>
  </si>
  <si>
    <t>Under 11 female (Age 9 and 10)</t>
  </si>
  <si>
    <t>Under 13 male (Age 11 and 12)</t>
  </si>
  <si>
    <t>Under 15 male (Age 13 &amp; 14)</t>
  </si>
  <si>
    <t>Under 15 female (Age 13 &amp; 14)</t>
  </si>
  <si>
    <t>Under 17 male (Age 15 &amp; 16)</t>
  </si>
  <si>
    <t>Under 17 female (Age 15 &amp; 16)</t>
  </si>
  <si>
    <t>NM</t>
  </si>
  <si>
    <t>Points are 1st = 20, 2nd = 19 etc.</t>
  </si>
  <si>
    <t>Points are 1st = 10, 2nd = 9 etc.</t>
  </si>
  <si>
    <t>Number</t>
  </si>
  <si>
    <t>Oliver</t>
  </si>
  <si>
    <t>Lily</t>
  </si>
  <si>
    <t>Jacob</t>
  </si>
  <si>
    <t>James</t>
  </si>
  <si>
    <t>Sam</t>
  </si>
  <si>
    <t>Gold</t>
  </si>
  <si>
    <t>Silver</t>
  </si>
  <si>
    <t>Bronze</t>
  </si>
  <si>
    <t xml:space="preserve">Overall Champion </t>
  </si>
  <si>
    <t>Total Points</t>
  </si>
  <si>
    <t>Under 11 male. 
(Age 9 and 10)</t>
  </si>
  <si>
    <t>Under 11 female 
(Age 9 and 10)</t>
  </si>
  <si>
    <t>Under 13 male 
(Age 11 &amp;12)</t>
  </si>
  <si>
    <t>Under 13 female 
(Age 11 &amp;12)</t>
  </si>
  <si>
    <t>Under 15 male 
(Age 13 &amp; 14)</t>
  </si>
  <si>
    <t>Under 15 female 
(Age 13 &amp; 14)</t>
  </si>
  <si>
    <t>Under 17 male 
(Age 15 &amp; 16)</t>
  </si>
  <si>
    <t>Under 17 female 
(Age 15 &amp; 16)</t>
  </si>
  <si>
    <t>Under 20 male
(17,18,19 yrs)</t>
  </si>
  <si>
    <t>Under 20 female 
(17,18,19 yrs)</t>
  </si>
  <si>
    <t>Senior male 
(20 and over)</t>
  </si>
  <si>
    <t>Senior female 
(20 and over)</t>
  </si>
  <si>
    <t>Freddie</t>
  </si>
  <si>
    <t>Keighley</t>
  </si>
  <si>
    <t>Beau</t>
  </si>
  <si>
    <t>Clark</t>
  </si>
  <si>
    <t>Jones</t>
  </si>
  <si>
    <t>Alesha</t>
  </si>
  <si>
    <t>Atkinson</t>
  </si>
  <si>
    <t>Albert</t>
  </si>
  <si>
    <t>Thomas</t>
  </si>
  <si>
    <t>Jack</t>
  </si>
  <si>
    <t>Cattermole</t>
  </si>
  <si>
    <t>Bentley</t>
  </si>
  <si>
    <t>Will</t>
  </si>
  <si>
    <t>Points are 1st = 5, 2nd = 4 etc.</t>
  </si>
  <si>
    <t>Fellows</t>
  </si>
  <si>
    <t>Sutcliffe</t>
  </si>
  <si>
    <t>Points are 1st = 15, 2nd = 14 etc</t>
  </si>
  <si>
    <t>NON-MEMBERS</t>
  </si>
  <si>
    <t>Libby</t>
  </si>
  <si>
    <t>Connie</t>
  </si>
  <si>
    <t>Wood</t>
  </si>
  <si>
    <t>Aghahowa</t>
  </si>
  <si>
    <t>Eli</t>
  </si>
  <si>
    <t>Wright</t>
  </si>
  <si>
    <t>Idrees</t>
  </si>
  <si>
    <t>Ivy</t>
  </si>
  <si>
    <t>Raphael</t>
  </si>
  <si>
    <t>Mia</t>
  </si>
  <si>
    <t>Walsh</t>
  </si>
  <si>
    <t>Ruby</t>
  </si>
  <si>
    <t>McDonnell</t>
  </si>
  <si>
    <t>Casey</t>
  </si>
  <si>
    <t>George</t>
  </si>
  <si>
    <t>Orla</t>
  </si>
  <si>
    <t>Maden</t>
  </si>
  <si>
    <t>Belinda</t>
  </si>
  <si>
    <t>McCabe</t>
  </si>
  <si>
    <t>Ian</t>
  </si>
  <si>
    <t>Stewart</t>
  </si>
  <si>
    <t>Ralf</t>
  </si>
  <si>
    <t>Powell</t>
  </si>
  <si>
    <t>Bahsem</t>
  </si>
  <si>
    <t>William</t>
  </si>
  <si>
    <t>Sean</t>
  </si>
  <si>
    <t>Duffy</t>
  </si>
  <si>
    <t>Sol</t>
  </si>
  <si>
    <t>Lucas</t>
  </si>
  <si>
    <t>Louis</t>
  </si>
  <si>
    <t>Autumn</t>
  </si>
  <si>
    <t>Good</t>
  </si>
  <si>
    <t>Freda</t>
  </si>
  <si>
    <t>Aoife</t>
  </si>
  <si>
    <t>O'Sullivan</t>
  </si>
  <si>
    <t>Gaughan</t>
  </si>
  <si>
    <t>Oscar</t>
  </si>
  <si>
    <t>Thornton</t>
  </si>
  <si>
    <t>Alasdair</t>
  </si>
  <si>
    <t>Dumbreck</t>
  </si>
  <si>
    <t>Isabelle</t>
  </si>
  <si>
    <t>Knight</t>
  </si>
  <si>
    <t>Daisy</t>
  </si>
  <si>
    <t>Florence</t>
  </si>
  <si>
    <t>Paynter</t>
  </si>
  <si>
    <t>Nia</t>
  </si>
  <si>
    <t>Hall-Brown</t>
  </si>
  <si>
    <t>Harry</t>
  </si>
  <si>
    <t>Booth</t>
  </si>
  <si>
    <t>Joey</t>
  </si>
  <si>
    <t>Thwaites</t>
  </si>
  <si>
    <t>Dix</t>
  </si>
  <si>
    <t>Punyashlok</t>
  </si>
  <si>
    <t>Purohit</t>
  </si>
  <si>
    <t>Knowles</t>
  </si>
  <si>
    <t>Jessica</t>
  </si>
  <si>
    <t>Paige</t>
  </si>
  <si>
    <t>Richardson</t>
  </si>
  <si>
    <t>Gibson</t>
  </si>
  <si>
    <t>2024 MEDAL AND TROPHY WINNERS</t>
  </si>
  <si>
    <t>AGES ARE THE AGE ON 31st AUGUST 2024</t>
  </si>
  <si>
    <t>Henry</t>
  </si>
  <si>
    <t>Carter</t>
  </si>
  <si>
    <t xml:space="preserve">Teddy </t>
  </si>
  <si>
    <t>Cockcroft</t>
  </si>
  <si>
    <t>Amelia</t>
  </si>
  <si>
    <t>Cocking</t>
  </si>
  <si>
    <t>Nieve</t>
  </si>
  <si>
    <t>Donkin</t>
  </si>
  <si>
    <t>Noah</t>
  </si>
  <si>
    <t>Robyn</t>
  </si>
  <si>
    <t>Fatima</t>
  </si>
  <si>
    <t>Hussain</t>
  </si>
  <si>
    <t>Haniya-Noor</t>
  </si>
  <si>
    <t>Jaxon</t>
  </si>
  <si>
    <t>Lee</t>
  </si>
  <si>
    <t>Hannah</t>
  </si>
  <si>
    <t>Sanderson</t>
  </si>
  <si>
    <t>Jonty</t>
  </si>
  <si>
    <t>Smaldon</t>
  </si>
  <si>
    <t>Smith</t>
  </si>
  <si>
    <t>Isla</t>
  </si>
  <si>
    <t>Toner</t>
  </si>
  <si>
    <t>Rex</t>
  </si>
  <si>
    <t>Washington</t>
  </si>
  <si>
    <t>Victoria</t>
  </si>
  <si>
    <t>Limebear</t>
  </si>
  <si>
    <t>Harriet</t>
  </si>
  <si>
    <t>Hales</t>
  </si>
  <si>
    <t>Jessie</t>
  </si>
  <si>
    <t>Aimee</t>
  </si>
  <si>
    <t>Leigh Sutcliffe</t>
  </si>
  <si>
    <t>Olivia</t>
  </si>
  <si>
    <t>Henri</t>
  </si>
  <si>
    <t>Bland</t>
  </si>
  <si>
    <t>Brendan</t>
  </si>
  <si>
    <t>Stanley</t>
  </si>
  <si>
    <t>Bernice</t>
  </si>
  <si>
    <t>Edwin</t>
  </si>
  <si>
    <t>Caya</t>
  </si>
  <si>
    <t>Fairbrass</t>
  </si>
  <si>
    <t>Elizabeth</t>
  </si>
  <si>
    <t>Beatrice</t>
  </si>
  <si>
    <t>Maximus</t>
  </si>
  <si>
    <t>Cooper</t>
  </si>
  <si>
    <t>Daniel</t>
  </si>
  <si>
    <t>Charlie</t>
  </si>
  <si>
    <t>Greenwood</t>
  </si>
  <si>
    <t>Harrison</t>
  </si>
  <si>
    <t>Heath</t>
  </si>
  <si>
    <t>Moore</t>
  </si>
  <si>
    <t>Alexander</t>
  </si>
  <si>
    <t>Weatherby</t>
  </si>
  <si>
    <t>Joseph</t>
  </si>
  <si>
    <t>Boyle</t>
  </si>
  <si>
    <t>Kitty</t>
  </si>
  <si>
    <t>Harrison Sargent</t>
  </si>
  <si>
    <t>Myers O'Connell</t>
  </si>
  <si>
    <t>Subhan</t>
  </si>
  <si>
    <t>Aktar</t>
  </si>
  <si>
    <t>Doig</t>
  </si>
  <si>
    <t xml:space="preserve">Isaac </t>
  </si>
  <si>
    <t>Male</t>
  </si>
  <si>
    <t>Reshem</t>
  </si>
  <si>
    <t>Noor</t>
  </si>
  <si>
    <t>Annie</t>
  </si>
  <si>
    <t>Thorp</t>
  </si>
  <si>
    <t>Adam</t>
  </si>
  <si>
    <t>Barber</t>
  </si>
  <si>
    <t>Hord</t>
  </si>
  <si>
    <t>Ben</t>
  </si>
  <si>
    <t>Slow</t>
  </si>
  <si>
    <t>Maisie</t>
  </si>
  <si>
    <t>Brown</t>
  </si>
  <si>
    <t>Eesa</t>
  </si>
  <si>
    <t xml:space="preserve">8 years male </t>
  </si>
  <si>
    <t>Sebastian</t>
  </si>
  <si>
    <t>Nyah</t>
  </si>
  <si>
    <t>Shaw</t>
  </si>
  <si>
    <t>Prosser</t>
  </si>
  <si>
    <t>Palmer-Hoyes</t>
  </si>
  <si>
    <t>Leila</t>
  </si>
  <si>
    <t>Gracie</t>
  </si>
  <si>
    <t>Barnes</t>
  </si>
  <si>
    <t xml:space="preserve">Elsie </t>
  </si>
  <si>
    <t>Broster</t>
  </si>
  <si>
    <t>Hird</t>
  </si>
  <si>
    <t>Under 13 female (Age 11 and 12)</t>
  </si>
  <si>
    <t>McDonald</t>
  </si>
  <si>
    <t>Zach</t>
  </si>
  <si>
    <t>Hunwicks</t>
  </si>
  <si>
    <t>Ruben</t>
  </si>
  <si>
    <t>Womersly</t>
  </si>
  <si>
    <t>Leo</t>
  </si>
  <si>
    <t>Pollard</t>
  </si>
  <si>
    <t xml:space="preserve"> Ages are as at 31st August 2024</t>
  </si>
  <si>
    <t>Fleur</t>
  </si>
  <si>
    <t>Parkinson</t>
  </si>
  <si>
    <t>Martha</t>
  </si>
  <si>
    <t>Aitchison</t>
  </si>
  <si>
    <t>Darcy</t>
  </si>
  <si>
    <t>Baldwin</t>
  </si>
  <si>
    <t>Webb</t>
  </si>
  <si>
    <t>Luca</t>
  </si>
  <si>
    <t>Points are 1st = 15, 2nd = 14 etc.</t>
  </si>
  <si>
    <t>Sasha</t>
  </si>
  <si>
    <t>Dawson</t>
  </si>
  <si>
    <t>Murray</t>
  </si>
  <si>
    <t>Points are 1st = 15, 2nd =14 etc.</t>
  </si>
  <si>
    <t>Hallam</t>
  </si>
  <si>
    <t>Matthew</t>
  </si>
  <si>
    <t>Liam</t>
  </si>
  <si>
    <t>Parkin</t>
  </si>
  <si>
    <t xml:space="preserve">William </t>
  </si>
  <si>
    <t>Petrie</t>
  </si>
  <si>
    <t>Lucy</t>
  </si>
  <si>
    <t>Mills</t>
  </si>
  <si>
    <t>Felix</t>
  </si>
  <si>
    <t>Barker (Competed with 8 yo's)</t>
  </si>
  <si>
    <t>Competed with U11s</t>
  </si>
  <si>
    <t>Hollie</t>
  </si>
  <si>
    <t>Sopie</t>
  </si>
  <si>
    <t>Craven</t>
  </si>
  <si>
    <t>Kosalavan</t>
  </si>
  <si>
    <t>Rob</t>
  </si>
  <si>
    <t>Johnson</t>
  </si>
  <si>
    <t>Pickering</t>
  </si>
  <si>
    <t>2024 Club Championships - Final Results</t>
  </si>
  <si>
    <t xml:space="preserve">3000 metres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</si>
</sst>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68E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CCDF4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0" fillId="0" borderId="0" xfId="0" applyNumberForma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4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5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2" fillId="0" borderId="1" xfId="0" applyFont="1" applyBorder="1"/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3" xfId="0" applyBorder="1"/>
    <xf numFmtId="0" fontId="0" fillId="0" borderId="7" xfId="0" applyBorder="1"/>
    <xf numFmtId="47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9" borderId="1" xfId="0" applyFont="1" applyFill="1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  <color rgb="FFFFFFCC"/>
      <color rgb="FFFC68E0"/>
      <color rgb="FFFE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56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61FBA5-3F58-4447-8343-E4037B261946}"/>
            </a:ext>
          </a:extLst>
        </xdr:cNvPr>
        <xdr:cNvSpPr txBox="1"/>
      </xdr:nvSpPr>
      <xdr:spPr>
        <a:xfrm>
          <a:off x="6629400" y="95935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32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CDB4F49-D658-44A0-B539-CB0B6043109C}"/>
            </a:ext>
          </a:extLst>
        </xdr:cNvPr>
        <xdr:cNvSpPr txBox="1"/>
      </xdr:nvSpPr>
      <xdr:spPr>
        <a:xfrm>
          <a:off x="6629400" y="92278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3"/>
  <sheetViews>
    <sheetView tabSelected="1" zoomScaleNormal="100" workbookViewId="0">
      <selection activeCell="B6" sqref="B6"/>
    </sheetView>
  </sheetViews>
  <sheetFormatPr defaultRowHeight="14.4" x14ac:dyDescent="0.3"/>
  <cols>
    <col min="1" max="1" width="8.88671875" style="1" customWidth="1"/>
    <col min="2" max="2" width="19.6640625" bestFit="1" customWidth="1"/>
    <col min="3" max="3" width="20.44140625" customWidth="1"/>
    <col min="4" max="4" width="12.109375" style="1" customWidth="1"/>
    <col min="5" max="5" width="9.33203125" style="1" customWidth="1"/>
    <col min="6" max="6" width="6.6640625" style="1" customWidth="1"/>
    <col min="7" max="7" width="10" style="1" customWidth="1"/>
    <col min="8" max="8" width="6.6640625" style="1" customWidth="1"/>
    <col min="9" max="9" width="10.33203125" style="1" customWidth="1"/>
    <col min="10" max="10" width="6.6640625" style="1" customWidth="1"/>
    <col min="11" max="11" width="9.6640625" style="1" customWidth="1"/>
    <col min="12" max="12" width="6.6640625" customWidth="1"/>
    <col min="13" max="13" width="10" customWidth="1"/>
    <col min="14" max="14" width="9" customWidth="1"/>
    <col min="15" max="15" width="10.109375" customWidth="1"/>
    <col min="16" max="16" width="6.6640625" customWidth="1"/>
  </cols>
  <sheetData>
    <row r="1" spans="1:13" ht="15" customHeight="1" x14ac:dyDescent="0.3">
      <c r="A1" s="72" t="s">
        <v>266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2" customFormat="1" ht="15" customHeight="1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s="2" customFormat="1" ht="23.4" x14ac:dyDescent="0.45">
      <c r="A3" s="77" t="s">
        <v>234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3" s="2" customFormat="1" ht="28.95" customHeight="1" x14ac:dyDescent="0.3">
      <c r="A4" s="75" t="s">
        <v>77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3" ht="31.5" customHeight="1" x14ac:dyDescent="0.3">
      <c r="A5" s="18"/>
      <c r="B5" s="6" t="s">
        <v>214</v>
      </c>
      <c r="C5" s="6"/>
      <c r="D5" s="7" t="s">
        <v>2</v>
      </c>
      <c r="E5" s="73" t="s">
        <v>23</v>
      </c>
      <c r="F5" s="74"/>
      <c r="G5" s="73" t="s">
        <v>11</v>
      </c>
      <c r="H5" s="74"/>
      <c r="I5" s="73" t="s">
        <v>0</v>
      </c>
      <c r="J5" s="74"/>
      <c r="K5" s="73" t="s">
        <v>1</v>
      </c>
      <c r="L5" s="74"/>
    </row>
    <row r="6" spans="1:13" ht="28.8" x14ac:dyDescent="0.3">
      <c r="A6" s="3" t="s">
        <v>38</v>
      </c>
      <c r="B6" s="11" t="s">
        <v>4</v>
      </c>
      <c r="C6" s="8" t="s">
        <v>5</v>
      </c>
      <c r="D6" s="3"/>
      <c r="E6" s="3" t="s">
        <v>9</v>
      </c>
      <c r="F6" s="3" t="s">
        <v>3</v>
      </c>
      <c r="G6" s="3" t="s">
        <v>21</v>
      </c>
      <c r="H6" s="3" t="s">
        <v>3</v>
      </c>
      <c r="I6" s="3" t="s">
        <v>6</v>
      </c>
      <c r="J6" s="3" t="s">
        <v>3</v>
      </c>
      <c r="K6" s="3" t="s">
        <v>7</v>
      </c>
      <c r="L6" s="3" t="s">
        <v>3</v>
      </c>
    </row>
    <row r="7" spans="1:13" x14ac:dyDescent="0.3">
      <c r="A7" s="14">
        <v>606</v>
      </c>
      <c r="B7" s="17" t="s">
        <v>140</v>
      </c>
      <c r="C7" s="17" t="s">
        <v>141</v>
      </c>
      <c r="D7" s="60">
        <f>F7+H7+J7+L7</f>
        <v>50</v>
      </c>
      <c r="E7" s="45">
        <v>10.1</v>
      </c>
      <c r="F7" s="41">
        <v>12</v>
      </c>
      <c r="G7" s="13">
        <v>1.5879629629629629E-3</v>
      </c>
      <c r="H7" s="41">
        <v>13</v>
      </c>
      <c r="I7" s="4">
        <v>25.94</v>
      </c>
      <c r="J7" s="41">
        <v>14</v>
      </c>
      <c r="K7" s="4">
        <v>2.54</v>
      </c>
      <c r="L7" s="41">
        <v>11</v>
      </c>
    </row>
    <row r="8" spans="1:13" x14ac:dyDescent="0.3">
      <c r="A8" s="14">
        <v>389</v>
      </c>
      <c r="B8" s="17" t="s">
        <v>142</v>
      </c>
      <c r="C8" s="17" t="s">
        <v>143</v>
      </c>
      <c r="D8" s="60">
        <f t="shared" ref="D8:D14" si="0">F8+H8+J8+L8</f>
        <v>50</v>
      </c>
      <c r="E8" s="45">
        <v>10</v>
      </c>
      <c r="F8" s="41">
        <v>13</v>
      </c>
      <c r="G8" s="13">
        <v>1.6041666666666665E-3</v>
      </c>
      <c r="H8" s="41">
        <v>12</v>
      </c>
      <c r="I8" s="4">
        <v>15.24</v>
      </c>
      <c r="J8" s="41">
        <v>11</v>
      </c>
      <c r="K8" s="4">
        <v>3.15</v>
      </c>
      <c r="L8" s="41">
        <v>14</v>
      </c>
    </row>
    <row r="9" spans="1:13" x14ac:dyDescent="0.3">
      <c r="A9" s="14">
        <v>408</v>
      </c>
      <c r="B9" s="17" t="s">
        <v>148</v>
      </c>
      <c r="C9" s="17" t="s">
        <v>75</v>
      </c>
      <c r="D9" s="60">
        <f t="shared" si="0"/>
        <v>17</v>
      </c>
      <c r="E9" s="45">
        <v>11.3</v>
      </c>
      <c r="F9" s="41">
        <v>8</v>
      </c>
      <c r="G9" s="13"/>
      <c r="H9" s="41"/>
      <c r="I9" s="4"/>
      <c r="J9" s="41"/>
      <c r="K9" s="4">
        <v>2.19</v>
      </c>
      <c r="L9" s="41">
        <v>9</v>
      </c>
    </row>
    <row r="10" spans="1:13" x14ac:dyDescent="0.3">
      <c r="A10" s="14">
        <v>392</v>
      </c>
      <c r="B10" s="17" t="s">
        <v>153</v>
      </c>
      <c r="C10" s="17" t="s">
        <v>65</v>
      </c>
      <c r="D10" s="60">
        <f t="shared" si="0"/>
        <v>19</v>
      </c>
      <c r="E10" s="45">
        <v>11</v>
      </c>
      <c r="F10" s="41">
        <v>9</v>
      </c>
      <c r="G10" s="13"/>
      <c r="H10" s="41"/>
      <c r="I10" s="4"/>
      <c r="J10" s="41"/>
      <c r="K10" s="4">
        <v>2.38</v>
      </c>
      <c r="L10" s="41">
        <v>10</v>
      </c>
      <c r="M10" s="5"/>
    </row>
    <row r="11" spans="1:13" x14ac:dyDescent="0.3">
      <c r="A11" s="14">
        <v>410</v>
      </c>
      <c r="B11" s="17" t="s">
        <v>141</v>
      </c>
      <c r="C11" s="17" t="s">
        <v>154</v>
      </c>
      <c r="D11" s="60">
        <f t="shared" si="0"/>
        <v>42</v>
      </c>
      <c r="E11" s="45">
        <v>10.5</v>
      </c>
      <c r="F11" s="41">
        <v>11</v>
      </c>
      <c r="G11" s="13">
        <v>1.7314814814814814E-3</v>
      </c>
      <c r="H11" s="41">
        <v>11</v>
      </c>
      <c r="I11" s="4">
        <v>20.5</v>
      </c>
      <c r="J11" s="41">
        <v>12</v>
      </c>
      <c r="K11" s="4">
        <v>2.1</v>
      </c>
      <c r="L11" s="41">
        <v>8</v>
      </c>
    </row>
    <row r="12" spans="1:13" x14ac:dyDescent="0.3">
      <c r="A12" s="14">
        <v>397</v>
      </c>
      <c r="B12" s="17" t="s">
        <v>157</v>
      </c>
      <c r="C12" s="17" t="s">
        <v>158</v>
      </c>
      <c r="D12" s="60">
        <f t="shared" si="0"/>
        <v>56</v>
      </c>
      <c r="E12" s="45">
        <v>9.8000000000000007</v>
      </c>
      <c r="F12" s="41">
        <v>15</v>
      </c>
      <c r="G12" s="13">
        <v>1.5671296296296297E-3</v>
      </c>
      <c r="H12" s="41">
        <v>14</v>
      </c>
      <c r="I12" s="4">
        <v>27.38</v>
      </c>
      <c r="J12" s="41">
        <v>15</v>
      </c>
      <c r="K12" s="4">
        <v>2.74</v>
      </c>
      <c r="L12" s="41">
        <v>12</v>
      </c>
    </row>
    <row r="13" spans="1:13" x14ac:dyDescent="0.3">
      <c r="A13" s="14">
        <v>371</v>
      </c>
      <c r="B13" s="17" t="s">
        <v>126</v>
      </c>
      <c r="C13" s="17" t="s">
        <v>159</v>
      </c>
      <c r="D13" s="60">
        <f t="shared" si="0"/>
        <v>58</v>
      </c>
      <c r="E13" s="45">
        <v>9.8000000000000007</v>
      </c>
      <c r="F13" s="41">
        <v>15</v>
      </c>
      <c r="G13" s="13">
        <v>1.5069444444444442E-3</v>
      </c>
      <c r="H13" s="41">
        <v>15</v>
      </c>
      <c r="I13" s="4">
        <v>23.95</v>
      </c>
      <c r="J13" s="41">
        <v>13</v>
      </c>
      <c r="K13" s="4">
        <v>3.33</v>
      </c>
      <c r="L13" s="41">
        <v>15</v>
      </c>
    </row>
    <row r="14" spans="1:13" x14ac:dyDescent="0.3">
      <c r="A14" s="14">
        <v>417</v>
      </c>
      <c r="B14" s="17" t="s">
        <v>162</v>
      </c>
      <c r="C14" s="17" t="s">
        <v>163</v>
      </c>
      <c r="D14" s="60">
        <f t="shared" si="0"/>
        <v>23</v>
      </c>
      <c r="E14" s="45">
        <v>10.6</v>
      </c>
      <c r="F14" s="41">
        <v>10</v>
      </c>
      <c r="G14" s="13"/>
      <c r="H14" s="41"/>
      <c r="I14" s="4"/>
      <c r="J14" s="41"/>
      <c r="K14" s="4">
        <v>2.92</v>
      </c>
      <c r="L14" s="41">
        <v>13</v>
      </c>
    </row>
    <row r="15" spans="1:13" x14ac:dyDescent="0.3">
      <c r="A15" s="14"/>
      <c r="B15" s="17"/>
      <c r="C15" s="18"/>
      <c r="D15" s="3"/>
      <c r="E15" s="45"/>
      <c r="F15" s="41"/>
      <c r="G15" s="13"/>
      <c r="H15" s="41"/>
      <c r="I15" s="4"/>
      <c r="J15" s="41"/>
      <c r="K15" s="4"/>
      <c r="L15" s="41"/>
    </row>
    <row r="16" spans="1:13" x14ac:dyDescent="0.3">
      <c r="A16" s="14"/>
      <c r="B16" s="17"/>
      <c r="C16" s="18"/>
      <c r="D16" s="14"/>
      <c r="E16" s="45"/>
      <c r="F16" s="41"/>
      <c r="G16" s="13"/>
      <c r="H16" s="41"/>
      <c r="I16" s="4"/>
      <c r="J16" s="41"/>
      <c r="K16" s="4"/>
      <c r="L16" s="41"/>
    </row>
    <row r="17" spans="1:12" x14ac:dyDescent="0.3">
      <c r="A17" s="24" t="s">
        <v>35</v>
      </c>
      <c r="B17" s="31" t="s">
        <v>78</v>
      </c>
      <c r="C17" s="18"/>
      <c r="D17" s="14"/>
      <c r="E17" s="45"/>
      <c r="F17" s="41"/>
      <c r="G17" s="13"/>
      <c r="H17" s="41"/>
      <c r="I17" s="4"/>
      <c r="J17" s="41"/>
      <c r="K17" s="4"/>
      <c r="L17" s="41"/>
    </row>
    <row r="18" spans="1:12" x14ac:dyDescent="0.3">
      <c r="A18" s="14">
        <v>418</v>
      </c>
      <c r="B18" s="17" t="s">
        <v>215</v>
      </c>
      <c r="C18" s="17" t="s">
        <v>118</v>
      </c>
      <c r="D18" s="14"/>
      <c r="E18" s="45">
        <v>10.6</v>
      </c>
      <c r="F18" s="41"/>
      <c r="G18" s="13"/>
      <c r="H18" s="41"/>
      <c r="I18" s="4"/>
      <c r="J18" s="41"/>
      <c r="K18" s="4">
        <v>2.76</v>
      </c>
      <c r="L18" s="41"/>
    </row>
    <row r="19" spans="1:12" x14ac:dyDescent="0.3">
      <c r="A19" s="14">
        <v>605</v>
      </c>
      <c r="B19" s="18" t="s">
        <v>69</v>
      </c>
      <c r="C19" s="18" t="s">
        <v>218</v>
      </c>
      <c r="D19" s="14"/>
      <c r="E19" s="45">
        <v>11.3</v>
      </c>
      <c r="F19" s="41"/>
      <c r="G19" s="13">
        <v>1.673611111111111E-3</v>
      </c>
      <c r="H19" s="41"/>
      <c r="I19" s="4">
        <v>12.25</v>
      </c>
      <c r="J19" s="41"/>
      <c r="K19" s="4">
        <v>2.48</v>
      </c>
      <c r="L19" s="41"/>
    </row>
    <row r="20" spans="1:12" x14ac:dyDescent="0.3">
      <c r="A20" s="14">
        <v>413</v>
      </c>
      <c r="B20" s="18" t="s">
        <v>140</v>
      </c>
      <c r="C20" s="18" t="s">
        <v>219</v>
      </c>
      <c r="D20" s="14"/>
      <c r="E20" s="45">
        <v>10.1</v>
      </c>
      <c r="F20" s="41"/>
      <c r="G20" s="13">
        <v>1.6192129629629629E-3</v>
      </c>
      <c r="H20" s="41"/>
      <c r="I20" s="4">
        <v>25.94</v>
      </c>
      <c r="J20" s="41"/>
      <c r="K20" s="4">
        <v>3.09</v>
      </c>
      <c r="L20" s="41"/>
    </row>
    <row r="21" spans="1:12" x14ac:dyDescent="0.3">
      <c r="A21" s="14"/>
      <c r="B21" s="18"/>
      <c r="C21" s="18"/>
      <c r="D21" s="14"/>
      <c r="E21" s="45"/>
      <c r="F21" s="41"/>
      <c r="G21" s="13"/>
      <c r="H21" s="41"/>
      <c r="I21" s="4"/>
      <c r="J21" s="41"/>
      <c r="K21" s="4"/>
      <c r="L21" s="41"/>
    </row>
    <row r="22" spans="1:12" x14ac:dyDescent="0.3">
      <c r="A22" s="14"/>
      <c r="B22" s="18"/>
      <c r="C22" s="18"/>
      <c r="D22" s="14"/>
      <c r="E22" s="45"/>
      <c r="F22" s="41"/>
      <c r="G22" s="13"/>
      <c r="H22" s="41"/>
      <c r="I22" s="4"/>
      <c r="J22" s="41"/>
      <c r="K22" s="4"/>
      <c r="L22" s="41"/>
    </row>
    <row r="23" spans="1:12" x14ac:dyDescent="0.3">
      <c r="A23" s="14"/>
      <c r="B23" s="18"/>
      <c r="C23" s="18"/>
      <c r="D23" s="14"/>
      <c r="E23" s="45"/>
      <c r="F23" s="41"/>
      <c r="G23" s="13"/>
      <c r="H23" s="41"/>
      <c r="I23" s="4"/>
      <c r="J23" s="41"/>
      <c r="K23" s="4"/>
      <c r="L23" s="41"/>
    </row>
    <row r="24" spans="1:12" s="2" customFormat="1" ht="28.95" customHeight="1" x14ac:dyDescent="0.3">
      <c r="A24" s="66" t="s">
        <v>77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8"/>
    </row>
    <row r="25" spans="1:12" ht="30" customHeight="1" x14ac:dyDescent="0.3">
      <c r="A25" s="18"/>
      <c r="B25" s="20" t="s">
        <v>27</v>
      </c>
      <c r="C25" s="21"/>
      <c r="D25" s="22" t="s">
        <v>2</v>
      </c>
      <c r="E25" s="61" t="s">
        <v>23</v>
      </c>
      <c r="F25" s="61"/>
      <c r="G25" s="61" t="s">
        <v>11</v>
      </c>
      <c r="H25" s="61"/>
      <c r="I25" s="61" t="s">
        <v>0</v>
      </c>
      <c r="J25" s="61"/>
      <c r="K25" s="61" t="s">
        <v>1</v>
      </c>
      <c r="L25" s="62"/>
    </row>
    <row r="26" spans="1:12" ht="28.8" x14ac:dyDescent="0.3">
      <c r="A26" s="3" t="s">
        <v>38</v>
      </c>
      <c r="B26" s="11" t="s">
        <v>4</v>
      </c>
      <c r="C26" s="8" t="s">
        <v>5</v>
      </c>
      <c r="D26" s="3"/>
      <c r="E26" s="3" t="s">
        <v>9</v>
      </c>
      <c r="F26" s="3" t="s">
        <v>3</v>
      </c>
      <c r="G26" s="3" t="s">
        <v>21</v>
      </c>
      <c r="H26" s="3" t="s">
        <v>3</v>
      </c>
      <c r="I26" s="3" t="s">
        <v>6</v>
      </c>
      <c r="J26" s="3" t="s">
        <v>3</v>
      </c>
      <c r="K26" s="3" t="s">
        <v>7</v>
      </c>
      <c r="L26" s="3" t="s">
        <v>3</v>
      </c>
    </row>
    <row r="27" spans="1:12" x14ac:dyDescent="0.3">
      <c r="A27" s="14">
        <v>401</v>
      </c>
      <c r="B27" s="17" t="s">
        <v>223</v>
      </c>
      <c r="C27" s="17" t="s">
        <v>224</v>
      </c>
      <c r="D27" s="60">
        <f>F27+H27+J27+L27</f>
        <v>57</v>
      </c>
      <c r="E27" s="45">
        <v>9.8000000000000007</v>
      </c>
      <c r="F27" s="41">
        <v>15</v>
      </c>
      <c r="G27" s="13">
        <v>1.5891203703703705E-3</v>
      </c>
      <c r="H27" s="41">
        <v>15</v>
      </c>
      <c r="I27" s="4">
        <v>11.7</v>
      </c>
      <c r="J27" s="41">
        <v>14</v>
      </c>
      <c r="K27" s="4">
        <v>2.4</v>
      </c>
      <c r="L27" s="41">
        <v>13</v>
      </c>
    </row>
    <row r="28" spans="1:12" x14ac:dyDescent="0.3">
      <c r="A28" s="14">
        <v>398</v>
      </c>
      <c r="B28" s="17" t="s">
        <v>144</v>
      </c>
      <c r="C28" s="17" t="s">
        <v>145</v>
      </c>
      <c r="D28" s="60">
        <f t="shared" ref="D28:D34" si="1">F28+H28+J28+L28</f>
        <v>24</v>
      </c>
      <c r="E28" s="45">
        <v>11.2</v>
      </c>
      <c r="F28" s="41">
        <v>13</v>
      </c>
      <c r="G28" s="13"/>
      <c r="H28" s="41"/>
      <c r="I28" s="4">
        <v>8.67</v>
      </c>
      <c r="J28" s="41">
        <v>11</v>
      </c>
      <c r="K28" s="4"/>
      <c r="L28" s="41"/>
    </row>
    <row r="29" spans="1:12" x14ac:dyDescent="0.3">
      <c r="A29" s="14">
        <v>607</v>
      </c>
      <c r="B29" s="17" t="s">
        <v>146</v>
      </c>
      <c r="C29" s="17" t="s">
        <v>147</v>
      </c>
      <c r="D29" s="60">
        <f t="shared" si="1"/>
        <v>22</v>
      </c>
      <c r="E29" s="45">
        <v>11.8</v>
      </c>
      <c r="F29" s="41">
        <v>9</v>
      </c>
      <c r="G29" s="13"/>
      <c r="H29" s="41"/>
      <c r="I29" s="4">
        <v>10.35</v>
      </c>
      <c r="J29" s="41">
        <v>13</v>
      </c>
      <c r="K29" s="4"/>
      <c r="L29" s="41"/>
    </row>
    <row r="30" spans="1:12" x14ac:dyDescent="0.3">
      <c r="A30" s="14">
        <v>370</v>
      </c>
      <c r="B30" s="17" t="s">
        <v>149</v>
      </c>
      <c r="C30" s="17" t="s">
        <v>93</v>
      </c>
      <c r="D30" s="60">
        <f t="shared" si="1"/>
        <v>23</v>
      </c>
      <c r="E30" s="45">
        <v>11.3</v>
      </c>
      <c r="F30" s="41">
        <v>11</v>
      </c>
      <c r="G30" s="13"/>
      <c r="H30" s="41"/>
      <c r="I30" s="4">
        <v>10.11</v>
      </c>
      <c r="J30" s="41">
        <v>12</v>
      </c>
      <c r="K30" s="4"/>
      <c r="L30" s="41"/>
    </row>
    <row r="31" spans="1:12" x14ac:dyDescent="0.3">
      <c r="A31" s="14">
        <v>386</v>
      </c>
      <c r="B31" s="17" t="s">
        <v>150</v>
      </c>
      <c r="C31" s="17" t="s">
        <v>151</v>
      </c>
      <c r="D31" s="60">
        <f t="shared" si="1"/>
        <v>46</v>
      </c>
      <c r="E31" s="45">
        <v>11.2</v>
      </c>
      <c r="F31" s="41">
        <v>13</v>
      </c>
      <c r="G31" s="13">
        <v>1.917824074074074E-3</v>
      </c>
      <c r="H31" s="41">
        <v>11</v>
      </c>
      <c r="I31" s="4">
        <v>7</v>
      </c>
      <c r="J31" s="41">
        <v>8</v>
      </c>
      <c r="K31" s="4">
        <v>2.4900000000000002</v>
      </c>
      <c r="L31" s="41">
        <v>14</v>
      </c>
    </row>
    <row r="32" spans="1:12" x14ac:dyDescent="0.3">
      <c r="A32" s="14">
        <v>388</v>
      </c>
      <c r="B32" s="17" t="s">
        <v>152</v>
      </c>
      <c r="C32" s="17" t="s">
        <v>151</v>
      </c>
      <c r="D32" s="60">
        <f t="shared" si="1"/>
        <v>44</v>
      </c>
      <c r="E32" s="45">
        <v>11.3</v>
      </c>
      <c r="F32" s="41">
        <v>11</v>
      </c>
      <c r="G32" s="13">
        <v>1.8657407407407405E-3</v>
      </c>
      <c r="H32" s="41">
        <v>12</v>
      </c>
      <c r="I32" s="4">
        <v>7.33</v>
      </c>
      <c r="J32" s="41">
        <v>9</v>
      </c>
      <c r="K32" s="4">
        <v>2.34</v>
      </c>
      <c r="L32" s="41">
        <v>12</v>
      </c>
    </row>
    <row r="33" spans="1:13" x14ac:dyDescent="0.3">
      <c r="A33" s="14">
        <v>603</v>
      </c>
      <c r="B33" s="17" t="s">
        <v>155</v>
      </c>
      <c r="C33" s="17" t="s">
        <v>156</v>
      </c>
      <c r="D33" s="60">
        <f t="shared" si="1"/>
        <v>42</v>
      </c>
      <c r="E33" s="45">
        <v>12.2</v>
      </c>
      <c r="F33" s="41">
        <v>8</v>
      </c>
      <c r="G33" s="13">
        <v>1.8136574074074073E-3</v>
      </c>
      <c r="H33" s="41">
        <v>13</v>
      </c>
      <c r="I33" s="4">
        <v>8</v>
      </c>
      <c r="J33" s="41">
        <v>10</v>
      </c>
      <c r="K33" s="4">
        <v>1.84</v>
      </c>
      <c r="L33" s="41">
        <v>11</v>
      </c>
    </row>
    <row r="34" spans="1:13" x14ac:dyDescent="0.3">
      <c r="A34" s="14">
        <v>424</v>
      </c>
      <c r="B34" s="17" t="s">
        <v>160</v>
      </c>
      <c r="C34" s="17" t="s">
        <v>161</v>
      </c>
      <c r="D34" s="60">
        <f t="shared" si="1"/>
        <v>58</v>
      </c>
      <c r="E34" s="45">
        <v>10.199999999999999</v>
      </c>
      <c r="F34" s="41">
        <v>14</v>
      </c>
      <c r="G34" s="13">
        <v>1.6284722222222221E-3</v>
      </c>
      <c r="H34" s="41">
        <v>14</v>
      </c>
      <c r="I34" s="4">
        <v>12.2</v>
      </c>
      <c r="J34" s="41">
        <v>15</v>
      </c>
      <c r="K34" s="4">
        <v>2.58</v>
      </c>
      <c r="L34" s="41">
        <v>15</v>
      </c>
    </row>
    <row r="35" spans="1:13" x14ac:dyDescent="0.3">
      <c r="A35" s="14"/>
      <c r="B35" s="18"/>
      <c r="C35" s="18"/>
      <c r="D35" s="4"/>
      <c r="E35" s="45"/>
      <c r="F35" s="41"/>
      <c r="G35" s="13"/>
      <c r="H35" s="41"/>
      <c r="I35" s="4"/>
      <c r="J35" s="4"/>
      <c r="K35" s="4"/>
      <c r="L35" s="41"/>
    </row>
    <row r="36" spans="1:13" x14ac:dyDescent="0.3">
      <c r="A36" s="14"/>
      <c r="B36" s="18"/>
      <c r="C36" s="18"/>
      <c r="D36" s="14"/>
      <c r="E36" s="45"/>
      <c r="F36" s="41"/>
      <c r="G36" s="13"/>
      <c r="H36" s="41"/>
      <c r="I36" s="4"/>
      <c r="J36" s="14"/>
      <c r="K36" s="4"/>
      <c r="L36" s="41"/>
    </row>
    <row r="37" spans="1:13" x14ac:dyDescent="0.3">
      <c r="A37" s="24" t="s">
        <v>35</v>
      </c>
      <c r="B37" s="25" t="s">
        <v>78</v>
      </c>
      <c r="C37" s="18"/>
      <c r="D37" s="14"/>
      <c r="E37" s="45"/>
      <c r="F37" s="41"/>
      <c r="G37" s="13"/>
      <c r="H37" s="41"/>
      <c r="I37" s="4"/>
      <c r="J37" s="14"/>
      <c r="K37" s="4"/>
      <c r="L37" s="41"/>
    </row>
    <row r="38" spans="1:13" x14ac:dyDescent="0.3">
      <c r="A38" s="14">
        <v>395</v>
      </c>
      <c r="B38" s="18" t="s">
        <v>221</v>
      </c>
      <c r="C38" s="18" t="s">
        <v>222</v>
      </c>
      <c r="D38" s="14"/>
      <c r="E38" s="45">
        <v>13.1</v>
      </c>
      <c r="F38" s="41"/>
      <c r="G38" s="13"/>
      <c r="H38" s="41"/>
      <c r="I38" s="4">
        <v>8.9499999999999993</v>
      </c>
      <c r="J38" s="14"/>
      <c r="K38" s="4"/>
      <c r="L38" s="41"/>
    </row>
    <row r="39" spans="1:13" x14ac:dyDescent="0.3">
      <c r="A39" s="14">
        <v>405</v>
      </c>
      <c r="B39" s="18" t="s">
        <v>171</v>
      </c>
      <c r="C39" s="18" t="s">
        <v>225</v>
      </c>
      <c r="D39" s="14"/>
      <c r="E39" s="45">
        <v>11.7</v>
      </c>
      <c r="F39" s="41"/>
      <c r="G39" s="13"/>
      <c r="H39" s="41"/>
      <c r="I39" s="4">
        <v>5.14</v>
      </c>
      <c r="J39" s="14"/>
      <c r="K39" s="4"/>
      <c r="L39" s="41"/>
    </row>
    <row r="40" spans="1:13" x14ac:dyDescent="0.3">
      <c r="A40" s="14">
        <v>613</v>
      </c>
      <c r="B40" s="18" t="s">
        <v>216</v>
      </c>
      <c r="C40" s="18" t="s">
        <v>217</v>
      </c>
      <c r="D40" s="14"/>
      <c r="E40" s="45">
        <v>11.2</v>
      </c>
      <c r="F40" s="41"/>
      <c r="G40" s="13">
        <v>2.2673611111111111E-3</v>
      </c>
      <c r="H40" s="41"/>
      <c r="I40" s="4">
        <v>8.57</v>
      </c>
      <c r="J40" s="14"/>
      <c r="K40" s="4">
        <v>2.36</v>
      </c>
      <c r="L40" s="41"/>
    </row>
    <row r="42" spans="1:13" s="2" customFormat="1" x14ac:dyDescent="0.3">
      <c r="A42" s="1"/>
      <c r="B42"/>
      <c r="C42"/>
      <c r="D42" s="1"/>
      <c r="E42" s="1"/>
      <c r="F42" s="1"/>
      <c r="G42" s="1"/>
      <c r="H42" s="1"/>
      <c r="I42" s="1"/>
      <c r="J42" s="1"/>
      <c r="K42" s="1"/>
      <c r="L42"/>
    </row>
    <row r="43" spans="1:13" s="2" customFormat="1" ht="28.95" customHeight="1" x14ac:dyDescent="0.3">
      <c r="A43" s="66" t="s">
        <v>36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8"/>
    </row>
    <row r="44" spans="1:13" ht="28.8" x14ac:dyDescent="0.3">
      <c r="A44" s="14"/>
      <c r="B44" s="6" t="s">
        <v>28</v>
      </c>
      <c r="C44" s="6"/>
      <c r="D44" s="7" t="s">
        <v>2</v>
      </c>
      <c r="E44" s="63" t="s">
        <v>25</v>
      </c>
      <c r="F44" s="63"/>
      <c r="G44" s="63" t="s">
        <v>11</v>
      </c>
      <c r="H44" s="63"/>
      <c r="I44" s="63" t="s">
        <v>0</v>
      </c>
      <c r="J44" s="63"/>
      <c r="K44" s="63" t="s">
        <v>1</v>
      </c>
      <c r="L44" s="64"/>
    </row>
    <row r="45" spans="1:13" ht="28.8" x14ac:dyDescent="0.3">
      <c r="A45" s="3" t="s">
        <v>38</v>
      </c>
      <c r="B45" s="11" t="s">
        <v>20</v>
      </c>
      <c r="C45" s="8" t="s">
        <v>5</v>
      </c>
      <c r="D45" s="3"/>
      <c r="E45" s="3" t="s">
        <v>9</v>
      </c>
      <c r="F45" s="3" t="s">
        <v>3</v>
      </c>
      <c r="G45" s="3" t="s">
        <v>21</v>
      </c>
      <c r="H45" s="3" t="s">
        <v>3</v>
      </c>
      <c r="I45" s="3" t="s">
        <v>6</v>
      </c>
      <c r="J45" s="3" t="s">
        <v>3</v>
      </c>
      <c r="K45" s="3" t="s">
        <v>7</v>
      </c>
      <c r="L45" s="3" t="s">
        <v>3</v>
      </c>
    </row>
    <row r="46" spans="1:13" x14ac:dyDescent="0.3">
      <c r="A46" s="14">
        <v>428</v>
      </c>
      <c r="B46" s="17" t="s">
        <v>87</v>
      </c>
      <c r="C46" s="17" t="s">
        <v>82</v>
      </c>
      <c r="D46" s="60">
        <f>F46+H46+J46+L46</f>
        <v>75</v>
      </c>
      <c r="E46" s="45">
        <v>11.6</v>
      </c>
      <c r="F46" s="14">
        <v>19</v>
      </c>
      <c r="G46" s="13">
        <v>1.4953703703703702E-3</v>
      </c>
      <c r="H46" s="14">
        <v>17</v>
      </c>
      <c r="I46" s="4">
        <v>31.58</v>
      </c>
      <c r="J46" s="14">
        <v>20</v>
      </c>
      <c r="K46" s="4">
        <v>3.57</v>
      </c>
      <c r="L46" s="14">
        <v>19</v>
      </c>
      <c r="M46" s="5"/>
    </row>
    <row r="47" spans="1:13" x14ac:dyDescent="0.3">
      <c r="A47" s="14">
        <v>414</v>
      </c>
      <c r="B47" s="17" t="s">
        <v>172</v>
      </c>
      <c r="C47" s="17" t="s">
        <v>173</v>
      </c>
      <c r="D47" s="60">
        <f t="shared" ref="D47:D56" si="2">F47+H47+J47+L47</f>
        <v>27</v>
      </c>
      <c r="E47" s="45"/>
      <c r="F47" s="14"/>
      <c r="G47" s="13">
        <v>1.5995370370370369E-3</v>
      </c>
      <c r="H47" s="41">
        <v>13</v>
      </c>
      <c r="I47" s="4"/>
      <c r="J47" s="14"/>
      <c r="K47" s="4">
        <v>2.8</v>
      </c>
      <c r="L47" s="14">
        <v>14</v>
      </c>
      <c r="M47" s="5"/>
    </row>
    <row r="48" spans="1:13" x14ac:dyDescent="0.3">
      <c r="A48" s="14">
        <v>407</v>
      </c>
      <c r="B48" s="17" t="s">
        <v>106</v>
      </c>
      <c r="C48" s="17" t="s">
        <v>64</v>
      </c>
      <c r="D48" s="60">
        <f t="shared" si="2"/>
        <v>60</v>
      </c>
      <c r="E48" s="45">
        <v>12.5</v>
      </c>
      <c r="F48" s="14">
        <v>16</v>
      </c>
      <c r="G48" s="13">
        <v>1.6967592592592592E-3</v>
      </c>
      <c r="H48" s="14">
        <v>11</v>
      </c>
      <c r="I48" s="4">
        <v>23.83</v>
      </c>
      <c r="J48" s="14">
        <v>16</v>
      </c>
      <c r="K48" s="4">
        <v>3.33</v>
      </c>
      <c r="L48" s="14">
        <v>17</v>
      </c>
      <c r="M48" s="5"/>
    </row>
    <row r="49" spans="1:13" x14ac:dyDescent="0.3">
      <c r="A49" s="14">
        <v>400</v>
      </c>
      <c r="B49" s="17" t="s">
        <v>41</v>
      </c>
      <c r="C49" s="17" t="s">
        <v>147</v>
      </c>
      <c r="D49" s="60">
        <f t="shared" si="2"/>
        <v>28</v>
      </c>
      <c r="E49" s="45"/>
      <c r="F49" s="14"/>
      <c r="G49" s="13">
        <v>1.6712962962962964E-3</v>
      </c>
      <c r="H49" s="14">
        <v>12</v>
      </c>
      <c r="I49" s="4"/>
      <c r="J49" s="14"/>
      <c r="K49" s="4">
        <v>3.12</v>
      </c>
      <c r="L49" s="14">
        <v>16</v>
      </c>
      <c r="M49" s="5"/>
    </row>
    <row r="50" spans="1:13" x14ac:dyDescent="0.3">
      <c r="A50" s="14">
        <v>352</v>
      </c>
      <c r="B50" s="17" t="s">
        <v>104</v>
      </c>
      <c r="C50" s="17" t="s">
        <v>105</v>
      </c>
      <c r="D50" s="60">
        <f t="shared" si="2"/>
        <v>74</v>
      </c>
      <c r="E50" s="45">
        <v>11</v>
      </c>
      <c r="F50" s="14">
        <v>20</v>
      </c>
      <c r="G50" s="13">
        <v>1.2847222222222223E-3</v>
      </c>
      <c r="H50" s="14">
        <v>20</v>
      </c>
      <c r="I50" s="4">
        <v>17.02</v>
      </c>
      <c r="J50" s="14">
        <v>14</v>
      </c>
      <c r="K50" s="4">
        <v>3.89</v>
      </c>
      <c r="L50" s="14">
        <v>20</v>
      </c>
      <c r="M50" s="5"/>
    </row>
    <row r="51" spans="1:13" x14ac:dyDescent="0.3">
      <c r="A51" s="14">
        <v>381</v>
      </c>
      <c r="B51" s="17" t="s">
        <v>175</v>
      </c>
      <c r="C51" s="17" t="s">
        <v>133</v>
      </c>
      <c r="D51" s="60">
        <f t="shared" si="2"/>
        <v>62</v>
      </c>
      <c r="E51" s="45">
        <v>12.4</v>
      </c>
      <c r="F51" s="14">
        <v>17</v>
      </c>
      <c r="G51" s="13">
        <v>1.5011574074074072E-3</v>
      </c>
      <c r="H51" s="14">
        <v>16</v>
      </c>
      <c r="I51" s="4">
        <v>30.78</v>
      </c>
      <c r="J51" s="14">
        <v>19</v>
      </c>
      <c r="K51" s="4">
        <v>2.4900000000000002</v>
      </c>
      <c r="L51" s="14">
        <v>10</v>
      </c>
      <c r="M51" s="5"/>
    </row>
    <row r="52" spans="1:13" x14ac:dyDescent="0.3">
      <c r="A52" s="14">
        <v>383</v>
      </c>
      <c r="B52" s="17" t="s">
        <v>174</v>
      </c>
      <c r="C52" s="17" t="s">
        <v>97</v>
      </c>
      <c r="D52" s="60">
        <f t="shared" si="2"/>
        <v>60</v>
      </c>
      <c r="E52" s="45">
        <v>12.7</v>
      </c>
      <c r="F52" s="14">
        <v>15</v>
      </c>
      <c r="G52" s="13">
        <v>1.4791666666666666E-3</v>
      </c>
      <c r="H52" s="14">
        <v>18</v>
      </c>
      <c r="I52" s="4">
        <v>17.100000000000001</v>
      </c>
      <c r="J52" s="14">
        <v>15</v>
      </c>
      <c r="K52" s="4">
        <v>2.63</v>
      </c>
      <c r="L52" s="14">
        <v>12</v>
      </c>
      <c r="M52" s="5"/>
    </row>
    <row r="53" spans="1:13" x14ac:dyDescent="0.3">
      <c r="A53" s="14">
        <v>604</v>
      </c>
      <c r="B53" s="17" t="s">
        <v>69</v>
      </c>
      <c r="C53" s="17" t="s">
        <v>156</v>
      </c>
      <c r="D53" s="60">
        <f t="shared" si="2"/>
        <v>60</v>
      </c>
      <c r="E53" s="45">
        <v>13</v>
      </c>
      <c r="F53" s="14">
        <v>14</v>
      </c>
      <c r="G53" s="13">
        <v>1.5034722222222222E-3</v>
      </c>
      <c r="H53" s="14">
        <v>15</v>
      </c>
      <c r="I53" s="4">
        <v>30.22</v>
      </c>
      <c r="J53" s="14">
        <v>18</v>
      </c>
      <c r="K53" s="4">
        <v>2.78</v>
      </c>
      <c r="L53" s="14">
        <v>13</v>
      </c>
      <c r="M53" s="5"/>
    </row>
    <row r="54" spans="1:13" x14ac:dyDescent="0.3">
      <c r="A54" s="14">
        <v>380</v>
      </c>
      <c r="B54" s="17" t="s">
        <v>126</v>
      </c>
      <c r="C54" s="17" t="s">
        <v>76</v>
      </c>
      <c r="D54" s="60">
        <f t="shared" si="2"/>
        <v>72</v>
      </c>
      <c r="E54" s="45">
        <v>11.9</v>
      </c>
      <c r="F54" s="14">
        <v>18</v>
      </c>
      <c r="G54" s="13">
        <v>1.3541666666666667E-3</v>
      </c>
      <c r="H54" s="14">
        <v>19</v>
      </c>
      <c r="I54" s="4">
        <v>30.02</v>
      </c>
      <c r="J54" s="14">
        <v>17</v>
      </c>
      <c r="K54" s="4">
        <v>3.4</v>
      </c>
      <c r="L54" s="14">
        <v>18</v>
      </c>
      <c r="M54" s="5"/>
    </row>
    <row r="55" spans="1:13" x14ac:dyDescent="0.3">
      <c r="A55" s="14">
        <v>399</v>
      </c>
      <c r="B55" s="17" t="s">
        <v>108</v>
      </c>
      <c r="C55" s="17" t="s">
        <v>76</v>
      </c>
      <c r="D55" s="60">
        <f t="shared" si="2"/>
        <v>25</v>
      </c>
      <c r="E55" s="45"/>
      <c r="F55" s="14"/>
      <c r="G55" s="13">
        <v>1.8414351851851851E-3</v>
      </c>
      <c r="H55" s="14">
        <v>10</v>
      </c>
      <c r="I55" s="4"/>
      <c r="J55" s="14"/>
      <c r="K55" s="4">
        <v>3.01</v>
      </c>
      <c r="L55" s="14">
        <v>15</v>
      </c>
      <c r="M55" s="5"/>
    </row>
    <row r="56" spans="1:13" x14ac:dyDescent="0.3">
      <c r="A56" s="14">
        <v>409</v>
      </c>
      <c r="B56" s="17" t="s">
        <v>115</v>
      </c>
      <c r="C56" s="17" t="s">
        <v>116</v>
      </c>
      <c r="D56" s="60">
        <f t="shared" si="2"/>
        <v>25</v>
      </c>
      <c r="E56" s="45"/>
      <c r="F56" s="14"/>
      <c r="G56" s="13">
        <v>1.5138888888888891E-3</v>
      </c>
      <c r="H56" s="14">
        <v>14</v>
      </c>
      <c r="I56" s="4"/>
      <c r="J56" s="41"/>
      <c r="K56" s="4">
        <v>2.6</v>
      </c>
      <c r="L56" s="14">
        <v>11</v>
      </c>
      <c r="M56" s="5"/>
    </row>
    <row r="57" spans="1:13" x14ac:dyDescent="0.3">
      <c r="A57" s="14"/>
      <c r="B57" s="17"/>
      <c r="C57" s="18"/>
      <c r="D57" s="14"/>
      <c r="E57" s="45"/>
      <c r="F57" s="14"/>
      <c r="G57" s="13"/>
      <c r="H57" s="14"/>
      <c r="I57" s="4"/>
      <c r="J57" s="14"/>
      <c r="K57" s="4"/>
      <c r="L57" s="14"/>
    </row>
    <row r="58" spans="1:13" x14ac:dyDescent="0.3">
      <c r="A58" s="24" t="s">
        <v>35</v>
      </c>
      <c r="B58" s="25" t="s">
        <v>78</v>
      </c>
      <c r="C58" s="18"/>
      <c r="D58" s="14"/>
      <c r="E58" s="45"/>
      <c r="F58" s="14"/>
      <c r="G58" s="13"/>
      <c r="H58" s="14"/>
      <c r="I58" s="4"/>
      <c r="J58" s="14"/>
      <c r="K58" s="4"/>
      <c r="L58" s="14"/>
    </row>
    <row r="59" spans="1:13" x14ac:dyDescent="0.3">
      <c r="A59" s="14">
        <v>394</v>
      </c>
      <c r="B59" s="18" t="s">
        <v>228</v>
      </c>
      <c r="C59" s="18" t="s">
        <v>229</v>
      </c>
      <c r="D59" s="14"/>
      <c r="E59" s="45">
        <v>13</v>
      </c>
      <c r="F59" s="14"/>
      <c r="G59" s="13">
        <v>1.7465277777777778E-3</v>
      </c>
      <c r="H59" s="14"/>
      <c r="I59" s="4">
        <v>13.23</v>
      </c>
      <c r="J59" s="14"/>
      <c r="K59" s="4">
        <v>2.58</v>
      </c>
      <c r="L59" s="14"/>
    </row>
    <row r="60" spans="1:13" x14ac:dyDescent="0.3">
      <c r="A60" s="14">
        <v>372</v>
      </c>
      <c r="B60" s="18" t="s">
        <v>41</v>
      </c>
      <c r="C60" s="18" t="s">
        <v>227</v>
      </c>
      <c r="D60" s="14"/>
      <c r="E60" s="45"/>
      <c r="F60" s="14"/>
      <c r="G60" s="13">
        <v>1.5949074074074075E-3</v>
      </c>
      <c r="H60" s="14"/>
      <c r="I60" s="4"/>
      <c r="J60" s="14"/>
      <c r="K60" s="4">
        <v>3.04</v>
      </c>
      <c r="L60" s="14"/>
    </row>
    <row r="61" spans="1:13" x14ac:dyDescent="0.3">
      <c r="A61" s="14">
        <v>404</v>
      </c>
      <c r="B61" s="18" t="s">
        <v>232</v>
      </c>
      <c r="C61" s="18" t="s">
        <v>233</v>
      </c>
      <c r="D61" s="14"/>
      <c r="E61" s="45"/>
      <c r="F61" s="14"/>
      <c r="G61" s="13">
        <v>1.8842592592592594E-3</v>
      </c>
      <c r="H61" s="14"/>
      <c r="I61" s="4"/>
      <c r="J61" s="14"/>
      <c r="K61" s="4">
        <v>2.79</v>
      </c>
      <c r="L61" s="14"/>
    </row>
    <row r="62" spans="1:13" x14ac:dyDescent="0.3">
      <c r="A62" s="14">
        <v>610</v>
      </c>
      <c r="B62" s="18" t="s">
        <v>256</v>
      </c>
      <c r="C62" s="18" t="s">
        <v>217</v>
      </c>
      <c r="D62" s="14"/>
      <c r="E62" s="45"/>
      <c r="F62" s="14"/>
      <c r="G62" s="13"/>
      <c r="H62" s="14"/>
      <c r="I62" s="4"/>
      <c r="J62" s="14"/>
      <c r="K62" s="4">
        <v>2.5</v>
      </c>
      <c r="L62" s="14"/>
    </row>
    <row r="63" spans="1:13" x14ac:dyDescent="0.3">
      <c r="A63" s="14">
        <v>416</v>
      </c>
      <c r="B63" s="18" t="s">
        <v>230</v>
      </c>
      <c r="C63" s="18" t="s">
        <v>231</v>
      </c>
      <c r="D63" s="14"/>
      <c r="E63" s="45"/>
      <c r="F63" s="14"/>
      <c r="G63" s="13">
        <v>1.7905092592592591E-3</v>
      </c>
      <c r="H63" s="14"/>
      <c r="I63" s="4"/>
      <c r="J63" s="14"/>
      <c r="K63" s="4">
        <v>2.0499999999999998</v>
      </c>
      <c r="L63" s="14"/>
    </row>
    <row r="64" spans="1:13" s="2" customFormat="1" ht="30.75" customHeight="1" x14ac:dyDescent="0.3">
      <c r="A64" s="1"/>
      <c r="B64"/>
      <c r="C64"/>
      <c r="D64" s="1"/>
      <c r="E64" s="1"/>
      <c r="F64" s="1"/>
      <c r="G64" s="1"/>
      <c r="H64" s="1"/>
      <c r="I64" s="1"/>
      <c r="J64" s="1"/>
      <c r="K64" s="1"/>
      <c r="L64"/>
    </row>
    <row r="65" spans="1:12" s="2" customFormat="1" ht="28.95" customHeight="1" x14ac:dyDescent="0.3">
      <c r="A65" s="66" t="s">
        <v>36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1:12" ht="28.8" x14ac:dyDescent="0.3">
      <c r="A66" s="14"/>
      <c r="B66" s="26" t="s">
        <v>29</v>
      </c>
      <c r="C66" s="23"/>
      <c r="D66" s="23" t="s">
        <v>2</v>
      </c>
      <c r="E66" s="23" t="s">
        <v>23</v>
      </c>
      <c r="F66" s="23"/>
      <c r="G66" s="23" t="s">
        <v>11</v>
      </c>
      <c r="H66" s="23"/>
      <c r="I66" s="23" t="s">
        <v>0</v>
      </c>
      <c r="J66" s="23"/>
      <c r="K66" s="23" t="s">
        <v>1</v>
      </c>
      <c r="L66" s="23"/>
    </row>
    <row r="67" spans="1:12" ht="28.8" x14ac:dyDescent="0.3">
      <c r="A67" s="3" t="s">
        <v>38</v>
      </c>
      <c r="B67" s="11" t="s">
        <v>4</v>
      </c>
      <c r="C67" s="8" t="s">
        <v>5</v>
      </c>
      <c r="D67" s="3"/>
      <c r="E67" s="3" t="s">
        <v>9</v>
      </c>
      <c r="F67" s="3" t="s">
        <v>3</v>
      </c>
      <c r="G67" s="3" t="s">
        <v>21</v>
      </c>
      <c r="H67" s="3" t="s">
        <v>3</v>
      </c>
      <c r="I67" s="3" t="s">
        <v>6</v>
      </c>
      <c r="J67" s="3" t="s">
        <v>3</v>
      </c>
      <c r="K67" s="3" t="s">
        <v>7</v>
      </c>
      <c r="L67" s="3" t="s">
        <v>3</v>
      </c>
    </row>
    <row r="68" spans="1:12" x14ac:dyDescent="0.3">
      <c r="A68" s="14">
        <v>390</v>
      </c>
      <c r="B68" s="17" t="s">
        <v>121</v>
      </c>
      <c r="C68" s="17" t="s">
        <v>143</v>
      </c>
      <c r="D68" s="60">
        <f t="shared" ref="D68:D82" si="3">F68+H68+J68+L68</f>
        <v>45</v>
      </c>
      <c r="E68" s="45">
        <v>13.7</v>
      </c>
      <c r="F68" s="3">
        <v>11</v>
      </c>
      <c r="G68" s="13">
        <v>1.9618055555555556E-3</v>
      </c>
      <c r="H68" s="3">
        <v>8</v>
      </c>
      <c r="I68" s="4">
        <v>13.29</v>
      </c>
      <c r="J68" s="3">
        <v>13</v>
      </c>
      <c r="K68" s="4">
        <v>2.63</v>
      </c>
      <c r="L68" s="3">
        <v>13</v>
      </c>
    </row>
    <row r="69" spans="1:12" x14ac:dyDescent="0.3">
      <c r="A69" s="14">
        <v>377</v>
      </c>
      <c r="B69" s="17" t="s">
        <v>86</v>
      </c>
      <c r="C69" s="17" t="s">
        <v>114</v>
      </c>
      <c r="D69" s="60">
        <f t="shared" si="3"/>
        <v>52</v>
      </c>
      <c r="E69" s="45">
        <v>13.9</v>
      </c>
      <c r="F69" s="3">
        <v>10</v>
      </c>
      <c r="G69" s="13">
        <v>1.8703703703703703E-3</v>
      </c>
      <c r="H69" s="3">
        <v>11</v>
      </c>
      <c r="I69" s="4">
        <v>14.65</v>
      </c>
      <c r="J69" s="3">
        <v>17</v>
      </c>
      <c r="K69" s="4">
        <v>2.69</v>
      </c>
      <c r="L69" s="3">
        <v>14</v>
      </c>
    </row>
    <row r="70" spans="1:12" x14ac:dyDescent="0.3">
      <c r="A70" s="14">
        <v>374</v>
      </c>
      <c r="B70" s="17" t="s">
        <v>92</v>
      </c>
      <c r="C70" s="17" t="s">
        <v>93</v>
      </c>
      <c r="D70" s="60">
        <f t="shared" si="3"/>
        <v>52</v>
      </c>
      <c r="E70" s="45">
        <v>13.5</v>
      </c>
      <c r="F70" s="3">
        <v>15</v>
      </c>
      <c r="G70" s="13">
        <v>1.8854166666666668E-3</v>
      </c>
      <c r="H70" s="3">
        <v>10</v>
      </c>
      <c r="I70" s="4">
        <v>13.22</v>
      </c>
      <c r="J70" s="3">
        <v>12</v>
      </c>
      <c r="K70" s="4">
        <v>2.84</v>
      </c>
      <c r="L70" s="3">
        <v>15</v>
      </c>
    </row>
    <row r="71" spans="1:12" x14ac:dyDescent="0.3">
      <c r="A71" s="14">
        <v>382</v>
      </c>
      <c r="B71" s="17" t="s">
        <v>109</v>
      </c>
      <c r="C71" s="17" t="s">
        <v>110</v>
      </c>
      <c r="D71" s="60">
        <f t="shared" si="3"/>
        <v>64</v>
      </c>
      <c r="E71" s="45">
        <v>12</v>
      </c>
      <c r="F71" s="3">
        <v>19</v>
      </c>
      <c r="G71" s="13">
        <v>1.5532407407407407E-3</v>
      </c>
      <c r="H71" s="3">
        <v>19</v>
      </c>
      <c r="I71" s="4">
        <v>10.94</v>
      </c>
      <c r="J71" s="3">
        <v>8</v>
      </c>
      <c r="K71" s="4">
        <v>3.12</v>
      </c>
      <c r="L71" s="3">
        <v>18</v>
      </c>
    </row>
    <row r="72" spans="1:12" x14ac:dyDescent="0.3">
      <c r="A72" s="14">
        <v>378</v>
      </c>
      <c r="B72" s="17" t="s">
        <v>166</v>
      </c>
      <c r="C72" s="17" t="s">
        <v>167</v>
      </c>
      <c r="D72" s="60">
        <f t="shared" si="3"/>
        <v>57</v>
      </c>
      <c r="E72" s="45">
        <v>13.5</v>
      </c>
      <c r="F72" s="3">
        <v>14</v>
      </c>
      <c r="G72" s="13">
        <v>1.6932870370370372E-3</v>
      </c>
      <c r="H72" s="3">
        <v>16</v>
      </c>
      <c r="I72" s="4">
        <v>16</v>
      </c>
      <c r="J72" s="3">
        <v>19</v>
      </c>
      <c r="K72" s="4">
        <v>2.1</v>
      </c>
      <c r="L72" s="3">
        <v>8</v>
      </c>
    </row>
    <row r="73" spans="1:12" x14ac:dyDescent="0.3">
      <c r="A73" s="14">
        <v>419</v>
      </c>
      <c r="B73" s="17" t="s">
        <v>111</v>
      </c>
      <c r="C73" s="17" t="s">
        <v>65</v>
      </c>
      <c r="D73" s="60">
        <f t="shared" si="3"/>
        <v>65</v>
      </c>
      <c r="E73" s="45">
        <v>12.4</v>
      </c>
      <c r="F73" s="3">
        <v>16</v>
      </c>
      <c r="G73" s="13">
        <v>1.7777777777777776E-3</v>
      </c>
      <c r="H73" s="3">
        <v>13</v>
      </c>
      <c r="I73" s="4">
        <v>17.2</v>
      </c>
      <c r="J73" s="3">
        <v>20</v>
      </c>
      <c r="K73" s="4">
        <v>2.85</v>
      </c>
      <c r="L73" s="3">
        <v>16</v>
      </c>
    </row>
    <row r="74" spans="1:12" x14ac:dyDescent="0.3">
      <c r="A74" s="14">
        <v>391</v>
      </c>
      <c r="B74" s="17" t="s">
        <v>168</v>
      </c>
      <c r="C74" s="17" t="s">
        <v>65</v>
      </c>
      <c r="D74" s="60">
        <f t="shared" si="3"/>
        <v>32</v>
      </c>
      <c r="E74" s="45"/>
      <c r="F74" s="3"/>
      <c r="G74" s="13">
        <v>1.7314814814814814E-3</v>
      </c>
      <c r="H74" s="3">
        <v>14</v>
      </c>
      <c r="I74" s="4">
        <v>15.36</v>
      </c>
      <c r="J74" s="3">
        <v>18</v>
      </c>
      <c r="K74" s="4"/>
      <c r="L74" s="3"/>
    </row>
    <row r="75" spans="1:12" x14ac:dyDescent="0.3">
      <c r="A75" s="14">
        <v>396</v>
      </c>
      <c r="B75" s="17" t="s">
        <v>169</v>
      </c>
      <c r="C75" s="17" t="s">
        <v>170</v>
      </c>
      <c r="D75" s="60">
        <f t="shared" si="3"/>
        <v>41</v>
      </c>
      <c r="E75" s="45">
        <v>15.4</v>
      </c>
      <c r="F75" s="3">
        <v>8</v>
      </c>
      <c r="G75" s="13">
        <v>1.9756944444444444E-3</v>
      </c>
      <c r="H75" s="3">
        <v>7</v>
      </c>
      <c r="I75" s="4">
        <v>14.1</v>
      </c>
      <c r="J75" s="3">
        <v>16</v>
      </c>
      <c r="K75" s="4">
        <v>2.17</v>
      </c>
      <c r="L75" s="3">
        <v>10</v>
      </c>
    </row>
    <row r="76" spans="1:12" x14ac:dyDescent="0.3">
      <c r="A76" s="14">
        <v>611</v>
      </c>
      <c r="B76" s="17" t="s">
        <v>164</v>
      </c>
      <c r="C76" s="17" t="s">
        <v>165</v>
      </c>
      <c r="D76" s="60">
        <f t="shared" si="3"/>
        <v>22</v>
      </c>
      <c r="E76" s="45"/>
      <c r="F76" s="3"/>
      <c r="G76" s="13">
        <v>1.8622685185185185E-3</v>
      </c>
      <c r="H76" s="3">
        <v>12</v>
      </c>
      <c r="I76" s="4">
        <v>11.93</v>
      </c>
      <c r="J76" s="3">
        <v>10</v>
      </c>
      <c r="K76" s="4"/>
      <c r="L76" s="3"/>
    </row>
    <row r="77" spans="1:12" x14ac:dyDescent="0.3">
      <c r="A77" s="14">
        <v>601</v>
      </c>
      <c r="B77" s="17" t="s">
        <v>94</v>
      </c>
      <c r="C77" s="17" t="s">
        <v>95</v>
      </c>
      <c r="D77" s="60">
        <f t="shared" si="3"/>
        <v>54</v>
      </c>
      <c r="E77" s="45">
        <v>12.3</v>
      </c>
      <c r="F77" s="3">
        <v>17</v>
      </c>
      <c r="G77" s="13">
        <v>1.5682870370370371E-3</v>
      </c>
      <c r="H77" s="3">
        <v>18</v>
      </c>
      <c r="I77" s="4">
        <v>6.4</v>
      </c>
      <c r="J77" s="3">
        <v>7</v>
      </c>
      <c r="K77" s="4">
        <v>2.4</v>
      </c>
      <c r="L77" s="3">
        <v>12</v>
      </c>
    </row>
    <row r="78" spans="1:12" x14ac:dyDescent="0.3">
      <c r="A78" s="14">
        <v>602</v>
      </c>
      <c r="B78" s="17" t="s">
        <v>90</v>
      </c>
      <c r="C78" s="17" t="s">
        <v>91</v>
      </c>
      <c r="D78" s="60">
        <f t="shared" si="3"/>
        <v>68</v>
      </c>
      <c r="E78" s="45">
        <v>12.1</v>
      </c>
      <c r="F78" s="3">
        <v>18</v>
      </c>
      <c r="G78" s="13">
        <v>1.4340277777777778E-3</v>
      </c>
      <c r="H78" s="3">
        <v>20</v>
      </c>
      <c r="I78" s="4">
        <v>12.93</v>
      </c>
      <c r="J78" s="3">
        <v>11</v>
      </c>
      <c r="K78" s="4">
        <v>3.32</v>
      </c>
      <c r="L78" s="3">
        <v>19</v>
      </c>
    </row>
    <row r="79" spans="1:12" x14ac:dyDescent="0.3">
      <c r="A79" s="14">
        <v>421</v>
      </c>
      <c r="B79" s="17" t="s">
        <v>112</v>
      </c>
      <c r="C79" s="17" t="s">
        <v>113</v>
      </c>
      <c r="D79" s="60">
        <f t="shared" si="3"/>
        <v>41</v>
      </c>
      <c r="E79" s="45">
        <v>13.9</v>
      </c>
      <c r="F79" s="3">
        <v>9</v>
      </c>
      <c r="G79" s="13">
        <v>1.9398148148148148E-3</v>
      </c>
      <c r="H79" s="3">
        <v>9</v>
      </c>
      <c r="I79" s="4">
        <v>13.52</v>
      </c>
      <c r="J79" s="3">
        <v>14</v>
      </c>
      <c r="K79" s="4">
        <v>2.12</v>
      </c>
      <c r="L79" s="3">
        <v>9</v>
      </c>
    </row>
    <row r="80" spans="1:12" x14ac:dyDescent="0.3">
      <c r="A80" s="14">
        <v>393</v>
      </c>
      <c r="B80" s="17" t="s">
        <v>122</v>
      </c>
      <c r="C80" s="17" t="s">
        <v>123</v>
      </c>
      <c r="D80" s="60">
        <f t="shared" si="3"/>
        <v>54</v>
      </c>
      <c r="E80" s="45">
        <v>13.5</v>
      </c>
      <c r="F80" s="3">
        <v>13</v>
      </c>
      <c r="G80" s="13">
        <v>1.7118055555555556E-3</v>
      </c>
      <c r="H80" s="3">
        <v>15</v>
      </c>
      <c r="I80" s="4">
        <v>11</v>
      </c>
      <c r="J80" s="3">
        <v>9</v>
      </c>
      <c r="K80" s="4">
        <v>2.9</v>
      </c>
      <c r="L80" s="3">
        <v>17</v>
      </c>
    </row>
    <row r="81" spans="1:14" x14ac:dyDescent="0.3">
      <c r="A81" s="14">
        <v>284</v>
      </c>
      <c r="B81" s="17" t="s">
        <v>160</v>
      </c>
      <c r="C81" s="17" t="s">
        <v>265</v>
      </c>
      <c r="D81" s="60">
        <f t="shared" si="3"/>
        <v>23</v>
      </c>
      <c r="E81" s="45">
        <v>13.5</v>
      </c>
      <c r="F81" s="3">
        <v>12</v>
      </c>
      <c r="G81" s="13"/>
      <c r="H81" s="3"/>
      <c r="I81" s="4"/>
      <c r="J81" s="3"/>
      <c r="K81" s="4">
        <v>2.2799999999999998</v>
      </c>
      <c r="L81" s="3">
        <v>11</v>
      </c>
    </row>
    <row r="82" spans="1:14" x14ac:dyDescent="0.3">
      <c r="A82" s="14">
        <v>379</v>
      </c>
      <c r="B82" s="17" t="s">
        <v>88</v>
      </c>
      <c r="C82" s="17" t="s">
        <v>89</v>
      </c>
      <c r="D82" s="60">
        <f t="shared" si="3"/>
        <v>72</v>
      </c>
      <c r="E82" s="45">
        <v>11.8</v>
      </c>
      <c r="F82" s="3">
        <v>20</v>
      </c>
      <c r="G82" s="13">
        <v>1.6134259259259259E-3</v>
      </c>
      <c r="H82" s="3">
        <v>17</v>
      </c>
      <c r="I82" s="4">
        <v>14.04</v>
      </c>
      <c r="J82" s="3">
        <v>15</v>
      </c>
      <c r="K82" s="4">
        <v>3.58</v>
      </c>
      <c r="L82" s="3">
        <v>20</v>
      </c>
    </row>
    <row r="83" spans="1:14" ht="17.399999999999999" x14ac:dyDescent="0.3">
      <c r="A83" s="14"/>
      <c r="B83" s="46"/>
      <c r="C83" s="46"/>
      <c r="D83" s="14"/>
      <c r="E83" s="45"/>
      <c r="F83" s="3"/>
      <c r="G83" s="13"/>
      <c r="H83" s="3"/>
      <c r="I83" s="4"/>
      <c r="J83" s="3"/>
      <c r="K83" s="4"/>
      <c r="L83" s="3"/>
    </row>
    <row r="84" spans="1:14" ht="17.399999999999999" x14ac:dyDescent="0.3">
      <c r="A84" s="24" t="s">
        <v>35</v>
      </c>
      <c r="B84" s="25" t="s">
        <v>78</v>
      </c>
      <c r="C84" s="46"/>
      <c r="D84" s="14"/>
      <c r="E84" s="45"/>
      <c r="F84" s="3"/>
      <c r="G84" s="13"/>
      <c r="H84" s="3"/>
      <c r="I84" s="4"/>
      <c r="J84" s="3"/>
      <c r="K84" s="4"/>
      <c r="L84" s="3"/>
    </row>
    <row r="85" spans="1:14" x14ac:dyDescent="0.3">
      <c r="A85" s="14">
        <v>600</v>
      </c>
      <c r="B85" s="18" t="s">
        <v>220</v>
      </c>
      <c r="C85" s="18" t="s">
        <v>257</v>
      </c>
      <c r="D85" s="14"/>
      <c r="E85" s="45">
        <v>11.9</v>
      </c>
      <c r="F85" s="3"/>
      <c r="G85" s="13"/>
      <c r="H85" s="3"/>
      <c r="I85" s="4">
        <v>12.09</v>
      </c>
      <c r="J85" s="3"/>
      <c r="K85" s="4"/>
      <c r="L85" s="3"/>
    </row>
    <row r="86" spans="1:14" ht="17.399999999999999" x14ac:dyDescent="0.3">
      <c r="A86" s="24"/>
      <c r="B86" s="25"/>
      <c r="C86" s="46"/>
      <c r="D86" s="14"/>
      <c r="E86" s="45"/>
      <c r="F86" s="3"/>
      <c r="G86" s="13"/>
      <c r="H86" s="3"/>
      <c r="I86" s="4"/>
      <c r="J86" s="3"/>
      <c r="K86" s="4"/>
      <c r="L86" s="3"/>
    </row>
    <row r="87" spans="1:14" x14ac:dyDescent="0.3">
      <c r="A87" s="55" t="s">
        <v>258</v>
      </c>
      <c r="B87" s="18"/>
      <c r="C87" s="18"/>
      <c r="D87" s="14"/>
      <c r="E87" s="45"/>
      <c r="F87" s="3"/>
      <c r="G87" s="13"/>
      <c r="H87" s="3"/>
      <c r="I87" s="4"/>
      <c r="J87" s="3"/>
      <c r="K87" s="4"/>
      <c r="L87" s="3"/>
    </row>
    <row r="88" spans="1:14" x14ac:dyDescent="0.3">
      <c r="A88" s="14">
        <v>612</v>
      </c>
      <c r="B88" s="18" t="s">
        <v>180</v>
      </c>
      <c r="C88" s="18" t="s">
        <v>165</v>
      </c>
      <c r="D88" s="14"/>
      <c r="E88" s="45"/>
      <c r="F88" s="3"/>
      <c r="G88" s="13">
        <v>1.7430555555555554E-3</v>
      </c>
      <c r="H88" s="3"/>
      <c r="I88" s="4">
        <v>12.44</v>
      </c>
      <c r="J88" s="3"/>
      <c r="K88" s="4"/>
      <c r="L88" s="3"/>
    </row>
    <row r="89" spans="1:14" s="2" customFormat="1" ht="30" customHeight="1" x14ac:dyDescent="0.3">
      <c r="A89" s="1"/>
      <c r="B89" s="1"/>
      <c r="C89" s="15"/>
      <c r="D89" s="1"/>
      <c r="E89" s="1"/>
      <c r="F89" s="1"/>
      <c r="G89" s="1"/>
      <c r="H89" s="1"/>
      <c r="I89" s="1"/>
      <c r="J89" s="1"/>
      <c r="K89" s="1"/>
      <c r="L89"/>
    </row>
    <row r="90" spans="1:14" s="2" customFormat="1" ht="28.95" customHeight="1" x14ac:dyDescent="0.3">
      <c r="A90" s="1"/>
      <c r="B90" s="1"/>
      <c r="C90" s="15"/>
      <c r="D90"/>
      <c r="E90"/>
      <c r="F90"/>
      <c r="G90"/>
      <c r="H90"/>
      <c r="I90"/>
      <c r="J90"/>
      <c r="K90"/>
      <c r="L90"/>
    </row>
    <row r="91" spans="1:14" x14ac:dyDescent="0.3">
      <c r="B91" s="1"/>
      <c r="C91" s="15"/>
    </row>
    <row r="92" spans="1:14" x14ac:dyDescent="0.3">
      <c r="D92" s="33"/>
    </row>
    <row r="93" spans="1:14" x14ac:dyDescent="0.3">
      <c r="A93" s="56"/>
      <c r="B93" s="48"/>
      <c r="C93" s="49"/>
      <c r="D93" s="49" t="s">
        <v>36</v>
      </c>
      <c r="E93" s="49"/>
      <c r="F93" s="49"/>
      <c r="G93" s="49"/>
      <c r="H93" s="49"/>
      <c r="I93" s="49"/>
      <c r="J93" s="49"/>
      <c r="K93" s="49"/>
      <c r="L93" s="49"/>
      <c r="M93" s="49"/>
      <c r="N93" s="17"/>
    </row>
    <row r="94" spans="1:14" ht="28.8" x14ac:dyDescent="0.3">
      <c r="A94" s="14"/>
      <c r="B94" s="27" t="s">
        <v>30</v>
      </c>
      <c r="C94" s="27"/>
      <c r="D94" s="28" t="s">
        <v>2</v>
      </c>
      <c r="E94" s="65" t="s">
        <v>24</v>
      </c>
      <c r="F94" s="65"/>
      <c r="G94" s="65" t="s">
        <v>13</v>
      </c>
      <c r="H94" s="65"/>
      <c r="I94" s="65" t="s">
        <v>10</v>
      </c>
      <c r="J94" s="65"/>
      <c r="K94" s="65" t="s">
        <v>1</v>
      </c>
      <c r="L94" s="71"/>
      <c r="M94" s="65" t="s">
        <v>267</v>
      </c>
      <c r="N94" s="65"/>
    </row>
    <row r="95" spans="1:14" ht="28.8" x14ac:dyDescent="0.3">
      <c r="A95" s="3" t="s">
        <v>38</v>
      </c>
      <c r="B95" s="8" t="s">
        <v>4</v>
      </c>
      <c r="C95" s="8" t="s">
        <v>5</v>
      </c>
      <c r="D95" s="3"/>
      <c r="E95" s="3" t="s">
        <v>9</v>
      </c>
      <c r="F95" s="3" t="s">
        <v>3</v>
      </c>
      <c r="G95" s="3" t="s">
        <v>21</v>
      </c>
      <c r="H95" s="3" t="s">
        <v>3</v>
      </c>
      <c r="I95" s="3" t="s">
        <v>6</v>
      </c>
      <c r="J95" s="3" t="s">
        <v>3</v>
      </c>
      <c r="K95" s="3" t="s">
        <v>7</v>
      </c>
      <c r="L95" s="3" t="s">
        <v>3</v>
      </c>
      <c r="M95" s="3" t="s">
        <v>21</v>
      </c>
      <c r="N95" s="3"/>
    </row>
    <row r="96" spans="1:14" x14ac:dyDescent="0.3">
      <c r="A96" s="3">
        <v>627</v>
      </c>
      <c r="B96" s="17" t="s">
        <v>182</v>
      </c>
      <c r="C96" s="17" t="s">
        <v>183</v>
      </c>
      <c r="D96" s="60">
        <f>F96+H96+J96+L96+N96</f>
        <v>69</v>
      </c>
      <c r="E96" s="45">
        <v>12.6</v>
      </c>
      <c r="F96" s="3">
        <v>15</v>
      </c>
      <c r="G96" s="44">
        <v>2.1493055555555553E-3</v>
      </c>
      <c r="H96" s="3">
        <v>17</v>
      </c>
      <c r="I96" s="43">
        <v>5.67</v>
      </c>
      <c r="J96" s="3">
        <v>20</v>
      </c>
      <c r="K96" s="4">
        <v>2.95</v>
      </c>
      <c r="L96" s="3">
        <v>17</v>
      </c>
      <c r="M96" s="44"/>
      <c r="N96" s="3"/>
    </row>
    <row r="97" spans="1:14" x14ac:dyDescent="0.3">
      <c r="A97" s="3">
        <v>682</v>
      </c>
      <c r="B97" s="17" t="s">
        <v>117</v>
      </c>
      <c r="C97" s="17" t="s">
        <v>118</v>
      </c>
      <c r="D97" s="60">
        <f t="shared" ref="D97:D104" si="4">F97+H97+J97+L97+N97</f>
        <v>31</v>
      </c>
      <c r="E97" s="45"/>
      <c r="F97" s="3"/>
      <c r="G97" s="44">
        <v>2.3518518518518519E-3</v>
      </c>
      <c r="H97" s="3">
        <v>15</v>
      </c>
      <c r="I97" s="43"/>
      <c r="J97" s="3"/>
      <c r="K97" s="4">
        <v>2.92</v>
      </c>
      <c r="L97" s="3">
        <v>16</v>
      </c>
      <c r="M97" s="44"/>
      <c r="N97" s="3"/>
    </row>
    <row r="98" spans="1:14" x14ac:dyDescent="0.3">
      <c r="A98" s="3">
        <v>278</v>
      </c>
      <c r="B98" s="17" t="s">
        <v>185</v>
      </c>
      <c r="C98" s="17" t="s">
        <v>186</v>
      </c>
      <c r="D98" s="60">
        <f t="shared" si="4"/>
        <v>35</v>
      </c>
      <c r="E98" s="45">
        <v>10.9</v>
      </c>
      <c r="F98" s="3">
        <v>20</v>
      </c>
      <c r="G98" s="44"/>
      <c r="H98" s="3"/>
      <c r="I98" s="43">
        <v>4.5999999999999996</v>
      </c>
      <c r="J98" s="3">
        <v>15</v>
      </c>
      <c r="K98" s="4"/>
      <c r="L98" s="3"/>
      <c r="M98" s="44"/>
      <c r="N98" s="3"/>
    </row>
    <row r="99" spans="1:14" x14ac:dyDescent="0.3">
      <c r="A99" s="3">
        <v>411</v>
      </c>
      <c r="B99" s="17" t="s">
        <v>187</v>
      </c>
      <c r="C99" s="17" t="s">
        <v>154</v>
      </c>
      <c r="D99" s="60">
        <f t="shared" si="4"/>
        <v>16</v>
      </c>
      <c r="E99" s="45"/>
      <c r="F99" s="3"/>
      <c r="G99" s="44">
        <v>2.3043981481481479E-3</v>
      </c>
      <c r="H99" s="3">
        <v>16</v>
      </c>
      <c r="I99" s="43"/>
      <c r="J99" s="3"/>
      <c r="K99" s="4"/>
      <c r="L99" s="3"/>
      <c r="M99" s="44"/>
      <c r="N99" s="3"/>
    </row>
    <row r="100" spans="1:14" x14ac:dyDescent="0.3">
      <c r="A100" s="3">
        <v>320</v>
      </c>
      <c r="B100" s="17" t="s">
        <v>188</v>
      </c>
      <c r="C100" s="17" t="s">
        <v>189</v>
      </c>
      <c r="D100" s="60">
        <f t="shared" si="4"/>
        <v>16</v>
      </c>
      <c r="E100" s="45">
        <v>12.2</v>
      </c>
      <c r="F100" s="3">
        <v>16</v>
      </c>
      <c r="G100" s="44"/>
      <c r="H100" s="3"/>
      <c r="I100" s="43"/>
      <c r="J100" s="3"/>
      <c r="K100" s="4"/>
      <c r="L100" s="3"/>
      <c r="M100" s="44"/>
      <c r="N100" s="3"/>
    </row>
    <row r="101" spans="1:14" x14ac:dyDescent="0.3">
      <c r="A101" s="3">
        <v>681</v>
      </c>
      <c r="B101" s="17" t="s">
        <v>42</v>
      </c>
      <c r="C101" s="17" t="s">
        <v>76</v>
      </c>
      <c r="D101" s="60">
        <f t="shared" si="4"/>
        <v>93</v>
      </c>
      <c r="E101" s="45">
        <v>11.8</v>
      </c>
      <c r="F101" s="3">
        <v>18</v>
      </c>
      <c r="G101" s="44">
        <v>2.1180555555555558E-3</v>
      </c>
      <c r="H101" s="3">
        <v>18</v>
      </c>
      <c r="I101" s="43">
        <v>5</v>
      </c>
      <c r="J101" s="3">
        <v>19</v>
      </c>
      <c r="K101" s="4">
        <v>3.87</v>
      </c>
      <c r="L101" s="3">
        <v>20</v>
      </c>
      <c r="M101" s="44">
        <v>9.2812499999999996E-3</v>
      </c>
      <c r="N101" s="3">
        <v>18</v>
      </c>
    </row>
    <row r="102" spans="1:14" x14ac:dyDescent="0.3">
      <c r="A102" s="3">
        <v>645</v>
      </c>
      <c r="B102" s="17" t="s">
        <v>128</v>
      </c>
      <c r="C102" s="17" t="s">
        <v>129</v>
      </c>
      <c r="D102" s="60">
        <f t="shared" si="4"/>
        <v>94</v>
      </c>
      <c r="E102" s="45">
        <v>11.9</v>
      </c>
      <c r="F102" s="3">
        <v>17</v>
      </c>
      <c r="G102" s="44">
        <v>1.980324074074074E-3</v>
      </c>
      <c r="H102" s="3">
        <v>20</v>
      </c>
      <c r="I102" s="43">
        <v>4.93</v>
      </c>
      <c r="J102" s="3">
        <v>18</v>
      </c>
      <c r="K102" s="4">
        <v>3.45</v>
      </c>
      <c r="L102" s="3">
        <v>19</v>
      </c>
      <c r="M102" s="44">
        <v>8.726851851851852E-3</v>
      </c>
      <c r="N102" s="3">
        <v>20</v>
      </c>
    </row>
    <row r="103" spans="1:14" x14ac:dyDescent="0.3">
      <c r="A103" s="14">
        <v>614</v>
      </c>
      <c r="B103" s="17" t="s">
        <v>190</v>
      </c>
      <c r="C103" s="17" t="s">
        <v>191</v>
      </c>
      <c r="D103" s="60">
        <f t="shared" si="4"/>
        <v>91</v>
      </c>
      <c r="E103" s="45">
        <v>11.6</v>
      </c>
      <c r="F103" s="3">
        <v>19</v>
      </c>
      <c r="G103" s="44">
        <v>2.0983796296296297E-3</v>
      </c>
      <c r="H103" s="3">
        <v>19</v>
      </c>
      <c r="I103" s="43">
        <v>4.63</v>
      </c>
      <c r="J103" s="3">
        <v>16</v>
      </c>
      <c r="K103" s="4">
        <v>3.1</v>
      </c>
      <c r="L103" s="3">
        <v>18</v>
      </c>
      <c r="M103" s="44">
        <v>9.028935185185185E-3</v>
      </c>
      <c r="N103" s="3">
        <v>19</v>
      </c>
    </row>
    <row r="104" spans="1:14" x14ac:dyDescent="0.3">
      <c r="A104" s="3">
        <v>660</v>
      </c>
      <c r="B104" s="17" t="s">
        <v>192</v>
      </c>
      <c r="C104" s="17" t="s">
        <v>84</v>
      </c>
      <c r="D104" s="60">
        <f t="shared" si="4"/>
        <v>31</v>
      </c>
      <c r="E104" s="45">
        <v>13.2</v>
      </c>
      <c r="F104" s="3">
        <v>14</v>
      </c>
      <c r="G104" s="44"/>
      <c r="H104" s="3"/>
      <c r="I104" s="43">
        <v>4.93</v>
      </c>
      <c r="J104" s="3">
        <v>17</v>
      </c>
      <c r="K104" s="4"/>
      <c r="L104" s="3"/>
      <c r="M104" s="44"/>
      <c r="N104" s="3"/>
    </row>
    <row r="105" spans="1:14" x14ac:dyDescent="0.3">
      <c r="A105" s="3"/>
      <c r="B105" s="18"/>
      <c r="C105" s="18"/>
      <c r="D105" s="14"/>
      <c r="E105" s="45"/>
      <c r="F105" s="3"/>
      <c r="G105" s="44"/>
      <c r="H105" s="3"/>
      <c r="I105" s="43"/>
      <c r="J105" s="3"/>
      <c r="K105" s="4"/>
      <c r="L105" s="3"/>
      <c r="M105" s="44"/>
      <c r="N105" s="3"/>
    </row>
    <row r="106" spans="1:14" x14ac:dyDescent="0.3">
      <c r="A106" s="24" t="s">
        <v>35</v>
      </c>
      <c r="B106" s="25" t="s">
        <v>78</v>
      </c>
      <c r="C106" s="18"/>
      <c r="D106" s="14"/>
      <c r="E106" s="45"/>
      <c r="F106" s="3"/>
      <c r="G106" s="44"/>
      <c r="H106" s="3"/>
      <c r="I106" s="43"/>
      <c r="J106" s="3"/>
      <c r="K106" s="4"/>
      <c r="L106" s="3"/>
      <c r="M106" s="44"/>
      <c r="N106" s="3"/>
    </row>
    <row r="107" spans="1:14" x14ac:dyDescent="0.3">
      <c r="A107" s="3">
        <v>277</v>
      </c>
      <c r="B107" s="18" t="s">
        <v>140</v>
      </c>
      <c r="C107" s="18" t="s">
        <v>159</v>
      </c>
      <c r="D107" s="14"/>
      <c r="E107" s="45">
        <v>12.1</v>
      </c>
      <c r="F107" s="3"/>
      <c r="G107" s="44"/>
      <c r="H107" s="3"/>
      <c r="I107" s="43"/>
      <c r="J107" s="3"/>
      <c r="K107" s="4"/>
      <c r="L107" s="3"/>
      <c r="M107" s="44"/>
      <c r="N107" s="18"/>
    </row>
    <row r="108" spans="1:14" x14ac:dyDescent="0.3">
      <c r="A108" s="3"/>
      <c r="B108" s="18"/>
      <c r="C108" s="18"/>
      <c r="D108" s="14"/>
      <c r="E108" s="45"/>
      <c r="F108" s="3"/>
      <c r="G108" s="44"/>
      <c r="H108" s="3"/>
      <c r="I108" s="43"/>
      <c r="J108" s="3"/>
      <c r="K108" s="4"/>
      <c r="L108" s="3"/>
      <c r="M108" s="44"/>
      <c r="N108" s="18"/>
    </row>
    <row r="109" spans="1:14" x14ac:dyDescent="0.3">
      <c r="E109" s="16"/>
      <c r="F109" s="33"/>
      <c r="G109" s="50"/>
      <c r="H109" s="33"/>
      <c r="I109" s="9"/>
      <c r="J109" s="33"/>
      <c r="K109" s="9"/>
      <c r="L109" s="33"/>
      <c r="M109" s="35"/>
    </row>
    <row r="110" spans="1:14" x14ac:dyDescent="0.3">
      <c r="M110" s="35"/>
    </row>
    <row r="111" spans="1:14" x14ac:dyDescent="0.3">
      <c r="A111" s="56"/>
      <c r="B111" s="48"/>
      <c r="C111" s="49"/>
      <c r="D111" s="49" t="s">
        <v>36</v>
      </c>
      <c r="E111" s="49"/>
      <c r="F111" s="49"/>
      <c r="G111" s="49"/>
      <c r="H111" s="49"/>
      <c r="I111" s="49"/>
      <c r="J111" s="49"/>
      <c r="K111" s="49"/>
      <c r="L111" s="49"/>
      <c r="M111" s="59"/>
      <c r="N111" s="17"/>
    </row>
    <row r="112" spans="1:14" ht="28.8" x14ac:dyDescent="0.3">
      <c r="A112" s="14"/>
      <c r="B112" s="57" t="s">
        <v>226</v>
      </c>
      <c r="C112" s="58"/>
      <c r="D112" s="58" t="s">
        <v>2</v>
      </c>
      <c r="E112" s="58" t="s">
        <v>24</v>
      </c>
      <c r="F112" s="58"/>
      <c r="G112" s="58" t="s">
        <v>13</v>
      </c>
      <c r="H112" s="58"/>
      <c r="I112" s="58" t="s">
        <v>10</v>
      </c>
      <c r="J112" s="58"/>
      <c r="K112" s="58" t="s">
        <v>1</v>
      </c>
      <c r="L112" s="58"/>
      <c r="M112" s="78" t="s">
        <v>267</v>
      </c>
      <c r="N112" s="79"/>
    </row>
    <row r="113" spans="1:14" ht="28.8" x14ac:dyDescent="0.3">
      <c r="A113" s="3" t="s">
        <v>38</v>
      </c>
      <c r="B113" s="8" t="s">
        <v>4</v>
      </c>
      <c r="C113" s="8" t="s">
        <v>5</v>
      </c>
      <c r="D113" s="3"/>
      <c r="E113" s="3" t="s">
        <v>9</v>
      </c>
      <c r="F113" s="3" t="s">
        <v>3</v>
      </c>
      <c r="G113" s="3" t="s">
        <v>21</v>
      </c>
      <c r="H113" s="3" t="s">
        <v>3</v>
      </c>
      <c r="I113" s="3" t="s">
        <v>6</v>
      </c>
      <c r="J113" s="3" t="s">
        <v>3</v>
      </c>
      <c r="K113" s="3" t="s">
        <v>7</v>
      </c>
      <c r="L113" s="3" t="s">
        <v>3</v>
      </c>
      <c r="M113" s="3" t="s">
        <v>21</v>
      </c>
      <c r="N113" s="3"/>
    </row>
    <row r="114" spans="1:14" x14ac:dyDescent="0.3">
      <c r="A114" s="3">
        <v>695</v>
      </c>
      <c r="B114" s="11" t="s">
        <v>237</v>
      </c>
      <c r="C114" s="11" t="s">
        <v>238</v>
      </c>
      <c r="D114" s="60">
        <f t="shared" ref="D114:D121" si="5">F114+H114+J114+L114+N114</f>
        <v>31</v>
      </c>
      <c r="E114" s="45"/>
      <c r="F114" s="3"/>
      <c r="G114" s="44">
        <v>2.1446759259259262E-3</v>
      </c>
      <c r="H114" s="3">
        <v>17</v>
      </c>
      <c r="I114" s="3">
        <v>3.49</v>
      </c>
      <c r="J114" s="14">
        <v>14</v>
      </c>
      <c r="K114" s="3"/>
      <c r="L114" s="3"/>
      <c r="M114" s="19"/>
      <c r="N114" s="3"/>
    </row>
    <row r="115" spans="1:14" x14ac:dyDescent="0.3">
      <c r="A115" s="14">
        <v>648</v>
      </c>
      <c r="B115" s="17" t="s">
        <v>176</v>
      </c>
      <c r="C115" s="17" t="s">
        <v>177</v>
      </c>
      <c r="D115" s="60">
        <f t="shared" si="5"/>
        <v>50</v>
      </c>
      <c r="E115" s="45">
        <v>11.7</v>
      </c>
      <c r="F115" s="3">
        <v>17</v>
      </c>
      <c r="G115" s="44"/>
      <c r="H115" s="3"/>
      <c r="I115" s="4">
        <v>4.3600000000000003</v>
      </c>
      <c r="J115" s="14">
        <v>17</v>
      </c>
      <c r="K115" s="4">
        <v>3.34</v>
      </c>
      <c r="L115" s="14">
        <v>16</v>
      </c>
      <c r="M115" s="19"/>
      <c r="N115" s="18"/>
    </row>
    <row r="116" spans="1:14" x14ac:dyDescent="0.3">
      <c r="A116" s="14">
        <v>636</v>
      </c>
      <c r="B116" s="17" t="s">
        <v>178</v>
      </c>
      <c r="C116" s="17" t="s">
        <v>179</v>
      </c>
      <c r="D116" s="60">
        <f t="shared" si="5"/>
        <v>65</v>
      </c>
      <c r="E116" s="45">
        <v>12.2</v>
      </c>
      <c r="F116" s="3">
        <v>15</v>
      </c>
      <c r="G116" s="44">
        <v>2.2384259259259258E-3</v>
      </c>
      <c r="H116" s="3">
        <v>15</v>
      </c>
      <c r="I116" s="4">
        <v>5.0199999999999996</v>
      </c>
      <c r="J116" s="14">
        <v>20</v>
      </c>
      <c r="K116" s="3">
        <v>2.92</v>
      </c>
      <c r="L116" s="14">
        <v>15</v>
      </c>
      <c r="M116" s="3"/>
      <c r="N116" s="3"/>
    </row>
    <row r="117" spans="1:14" x14ac:dyDescent="0.3">
      <c r="A117" s="14">
        <v>618</v>
      </c>
      <c r="B117" s="17" t="s">
        <v>119</v>
      </c>
      <c r="C117" s="17" t="s">
        <v>120</v>
      </c>
      <c r="D117" s="60">
        <f t="shared" si="5"/>
        <v>72</v>
      </c>
      <c r="E117" s="45">
        <v>11.1</v>
      </c>
      <c r="F117" s="3">
        <v>20</v>
      </c>
      <c r="G117" s="44">
        <v>2.1990740740740742E-3</v>
      </c>
      <c r="H117" s="3">
        <v>16</v>
      </c>
      <c r="I117" s="4">
        <v>4.1399999999999997</v>
      </c>
      <c r="J117" s="14">
        <v>16</v>
      </c>
      <c r="K117" s="4">
        <v>3.65</v>
      </c>
      <c r="L117" s="14">
        <v>20</v>
      </c>
      <c r="M117" s="3"/>
      <c r="N117" s="3"/>
    </row>
    <row r="118" spans="1:14" x14ac:dyDescent="0.3">
      <c r="A118" s="14">
        <v>612</v>
      </c>
      <c r="B118" s="17" t="s">
        <v>180</v>
      </c>
      <c r="C118" s="17" t="s">
        <v>165</v>
      </c>
      <c r="D118" s="60">
        <f t="shared" si="5"/>
        <v>0</v>
      </c>
      <c r="E118" s="45"/>
      <c r="F118" s="3"/>
      <c r="G118" s="44"/>
      <c r="H118" s="3"/>
      <c r="I118" s="3"/>
      <c r="J118" s="3"/>
      <c r="K118" s="3"/>
      <c r="L118" s="3"/>
      <c r="M118" s="3"/>
      <c r="N118" s="3"/>
    </row>
    <row r="119" spans="1:14" x14ac:dyDescent="0.3">
      <c r="A119" s="14">
        <v>669</v>
      </c>
      <c r="B119" s="17" t="s">
        <v>96</v>
      </c>
      <c r="C119" s="17" t="s">
        <v>97</v>
      </c>
      <c r="D119" s="60">
        <f t="shared" si="5"/>
        <v>73</v>
      </c>
      <c r="E119" s="45">
        <v>11.6</v>
      </c>
      <c r="F119" s="3">
        <v>18</v>
      </c>
      <c r="G119" s="44">
        <v>1.9675925925925924E-3</v>
      </c>
      <c r="H119" s="3">
        <v>19</v>
      </c>
      <c r="I119" s="4">
        <v>4.9000000000000004</v>
      </c>
      <c r="J119" s="14">
        <v>19</v>
      </c>
      <c r="K119" s="4">
        <v>3.43</v>
      </c>
      <c r="L119" s="14">
        <v>17</v>
      </c>
      <c r="M119" s="3"/>
      <c r="N119" s="18"/>
    </row>
    <row r="120" spans="1:14" x14ac:dyDescent="0.3">
      <c r="A120" s="14">
        <v>651</v>
      </c>
      <c r="B120" s="17" t="s">
        <v>235</v>
      </c>
      <c r="C120" s="17" t="s">
        <v>236</v>
      </c>
      <c r="D120" s="60">
        <f t="shared" si="5"/>
        <v>97</v>
      </c>
      <c r="E120" s="45">
        <v>11.4</v>
      </c>
      <c r="F120" s="3">
        <v>19</v>
      </c>
      <c r="G120" s="44">
        <v>1.953703703703704E-3</v>
      </c>
      <c r="H120" s="3">
        <v>20</v>
      </c>
      <c r="I120" s="4">
        <v>4.79</v>
      </c>
      <c r="J120" s="14">
        <v>18</v>
      </c>
      <c r="K120" s="4">
        <v>3.65</v>
      </c>
      <c r="L120" s="14">
        <v>20</v>
      </c>
      <c r="M120" s="44">
        <v>9.013888888888889E-3</v>
      </c>
      <c r="N120" s="3">
        <v>20</v>
      </c>
    </row>
    <row r="121" spans="1:14" x14ac:dyDescent="0.3">
      <c r="A121" s="3">
        <v>662</v>
      </c>
      <c r="B121" s="17" t="s">
        <v>181</v>
      </c>
      <c r="C121" s="17" t="s">
        <v>101</v>
      </c>
      <c r="D121" s="60">
        <f t="shared" si="5"/>
        <v>87</v>
      </c>
      <c r="E121" s="45">
        <v>11.7</v>
      </c>
      <c r="F121" s="3">
        <v>17</v>
      </c>
      <c r="G121" s="44">
        <v>2.0138888888888888E-3</v>
      </c>
      <c r="H121" s="3">
        <v>18</v>
      </c>
      <c r="I121" s="3">
        <v>3.84</v>
      </c>
      <c r="J121" s="14">
        <v>15</v>
      </c>
      <c r="K121" s="4">
        <v>3.62</v>
      </c>
      <c r="L121" s="14">
        <v>18</v>
      </c>
      <c r="M121" s="44">
        <v>9.6041666666666654E-3</v>
      </c>
      <c r="N121" s="3">
        <v>19</v>
      </c>
    </row>
    <row r="122" spans="1:14" x14ac:dyDescent="0.3">
      <c r="A122" s="14"/>
      <c r="B122" s="17"/>
      <c r="C122" s="18"/>
      <c r="D122" s="14"/>
      <c r="E122" s="45"/>
      <c r="F122" s="14"/>
      <c r="G122" s="44"/>
      <c r="H122" s="14"/>
      <c r="I122" s="4"/>
      <c r="J122" s="14"/>
      <c r="K122" s="4"/>
      <c r="L122" s="14"/>
      <c r="M122" s="3"/>
      <c r="N122" s="3"/>
    </row>
    <row r="123" spans="1:14" x14ac:dyDescent="0.3">
      <c r="A123" s="24" t="s">
        <v>35</v>
      </c>
      <c r="B123" s="25" t="s">
        <v>78</v>
      </c>
      <c r="C123" s="18"/>
      <c r="D123" s="14"/>
      <c r="E123" s="45"/>
      <c r="F123" s="14"/>
      <c r="G123" s="44"/>
      <c r="H123" s="14"/>
      <c r="I123" s="4"/>
      <c r="J123" s="14"/>
      <c r="K123" s="4"/>
      <c r="L123" s="14"/>
      <c r="M123" s="3"/>
      <c r="N123" s="18"/>
    </row>
    <row r="124" spans="1:14" x14ac:dyDescent="0.3">
      <c r="A124" s="14">
        <v>670</v>
      </c>
      <c r="B124" s="17" t="s">
        <v>239</v>
      </c>
      <c r="C124" s="18" t="s">
        <v>240</v>
      </c>
      <c r="D124" s="14"/>
      <c r="E124" s="45"/>
      <c r="F124" s="14"/>
      <c r="G124" s="44">
        <v>2.2418981481481478E-3</v>
      </c>
      <c r="H124" s="14"/>
      <c r="I124" s="4">
        <v>5.1100000000000003</v>
      </c>
      <c r="J124" s="14"/>
      <c r="K124" s="4"/>
      <c r="L124" s="14"/>
      <c r="M124" s="19"/>
      <c r="N124" s="3"/>
    </row>
    <row r="125" spans="1:14" x14ac:dyDescent="0.3">
      <c r="A125" s="14">
        <v>694</v>
      </c>
      <c r="B125" s="17" t="s">
        <v>259</v>
      </c>
      <c r="C125" s="18" t="s">
        <v>241</v>
      </c>
      <c r="D125" s="14"/>
      <c r="E125" s="45"/>
      <c r="F125" s="14"/>
      <c r="G125" s="44">
        <v>2.2673611111111111E-3</v>
      </c>
      <c r="H125" s="14"/>
      <c r="I125" s="4">
        <v>4.46</v>
      </c>
      <c r="J125" s="14"/>
      <c r="K125" s="4"/>
      <c r="L125" s="14"/>
      <c r="M125" s="19"/>
      <c r="N125" s="3"/>
    </row>
    <row r="126" spans="1:14" x14ac:dyDescent="0.3">
      <c r="A126" s="14"/>
      <c r="B126" s="17"/>
      <c r="C126" s="18"/>
      <c r="D126" s="14"/>
      <c r="E126" s="45"/>
      <c r="F126" s="14"/>
      <c r="G126" s="44"/>
      <c r="H126" s="14"/>
      <c r="I126" s="4"/>
      <c r="J126" s="14"/>
      <c r="K126" s="4"/>
      <c r="L126" s="14"/>
      <c r="M126" s="18"/>
      <c r="N126" s="18"/>
    </row>
    <row r="127" spans="1:14" x14ac:dyDescent="0.3">
      <c r="E127" s="9"/>
      <c r="G127" s="50"/>
      <c r="I127" s="9"/>
      <c r="K127" s="9"/>
      <c r="L127" s="1"/>
    </row>
    <row r="129" spans="1:14" x14ac:dyDescent="0.3">
      <c r="A129" s="14"/>
      <c r="B129" s="48"/>
      <c r="C129" s="49"/>
      <c r="D129" s="49" t="s">
        <v>243</v>
      </c>
      <c r="E129" s="49"/>
      <c r="F129" s="49"/>
      <c r="G129" s="49"/>
      <c r="H129" s="49"/>
      <c r="I129" s="49"/>
      <c r="J129" s="49"/>
      <c r="K129" s="49"/>
      <c r="L129" s="49"/>
      <c r="M129" s="49"/>
      <c r="N129" s="17"/>
    </row>
    <row r="130" spans="1:14" ht="28.8" x14ac:dyDescent="0.3">
      <c r="A130" s="14"/>
      <c r="B130" s="27" t="s">
        <v>31</v>
      </c>
      <c r="C130" s="27"/>
      <c r="D130" s="28" t="s">
        <v>2</v>
      </c>
      <c r="E130" s="65" t="s">
        <v>12</v>
      </c>
      <c r="F130" s="65"/>
      <c r="G130" s="65" t="s">
        <v>13</v>
      </c>
      <c r="H130" s="65"/>
      <c r="I130" s="65" t="s">
        <v>10</v>
      </c>
      <c r="J130" s="65"/>
      <c r="K130" s="65" t="s">
        <v>1</v>
      </c>
      <c r="L130" s="71"/>
      <c r="M130" s="65" t="s">
        <v>15</v>
      </c>
      <c r="N130" s="65"/>
    </row>
    <row r="131" spans="1:14" ht="28.8" x14ac:dyDescent="0.3">
      <c r="A131" s="3" t="s">
        <v>38</v>
      </c>
      <c r="B131" s="11" t="s">
        <v>4</v>
      </c>
      <c r="C131" s="8" t="s">
        <v>5</v>
      </c>
      <c r="D131" s="3"/>
      <c r="E131" s="3" t="s">
        <v>9</v>
      </c>
      <c r="F131" s="3" t="s">
        <v>3</v>
      </c>
      <c r="G131" s="3" t="s">
        <v>21</v>
      </c>
      <c r="H131" s="3" t="s">
        <v>3</v>
      </c>
      <c r="I131" s="3" t="s">
        <v>6</v>
      </c>
      <c r="J131" s="3" t="s">
        <v>3</v>
      </c>
      <c r="K131" s="3" t="s">
        <v>7</v>
      </c>
      <c r="L131" s="3" t="s">
        <v>3</v>
      </c>
      <c r="M131" s="3" t="s">
        <v>21</v>
      </c>
      <c r="N131" s="3"/>
    </row>
    <row r="132" spans="1:14" x14ac:dyDescent="0.3">
      <c r="A132" s="14">
        <v>658</v>
      </c>
      <c r="B132" s="17" t="s">
        <v>197</v>
      </c>
      <c r="C132" s="17" t="s">
        <v>198</v>
      </c>
      <c r="D132" s="60">
        <f t="shared" ref="D132:D146" si="6">F132+H132+J132+L132+N132</f>
        <v>43</v>
      </c>
      <c r="E132" s="45">
        <v>13.4</v>
      </c>
      <c r="F132" s="14">
        <v>15</v>
      </c>
      <c r="G132" s="44">
        <v>1.8460648148148149E-3</v>
      </c>
      <c r="H132" s="14">
        <v>7</v>
      </c>
      <c r="I132" s="3">
        <v>5.65</v>
      </c>
      <c r="J132" s="3">
        <v>13</v>
      </c>
      <c r="K132" s="4">
        <v>3.65</v>
      </c>
      <c r="L132" s="3">
        <v>8</v>
      </c>
      <c r="M132" s="44"/>
      <c r="N132" s="14"/>
    </row>
    <row r="133" spans="1:14" x14ac:dyDescent="0.3">
      <c r="A133" s="14">
        <v>689</v>
      </c>
      <c r="B133" s="17" t="s">
        <v>242</v>
      </c>
      <c r="C133" s="17" t="s">
        <v>72</v>
      </c>
      <c r="D133" s="60">
        <f t="shared" si="6"/>
        <v>22</v>
      </c>
      <c r="E133" s="45"/>
      <c r="F133" s="14"/>
      <c r="G133" s="44">
        <v>1.7905092592592591E-3</v>
      </c>
      <c r="H133" s="14">
        <v>10</v>
      </c>
      <c r="I133" s="3"/>
      <c r="J133" s="3"/>
      <c r="K133" s="4">
        <v>4.13</v>
      </c>
      <c r="L133" s="3">
        <v>12</v>
      </c>
      <c r="M133" s="44"/>
      <c r="N133" s="14"/>
    </row>
    <row r="134" spans="1:14" x14ac:dyDescent="0.3">
      <c r="A134" s="14">
        <v>672</v>
      </c>
      <c r="B134" s="17" t="s">
        <v>126</v>
      </c>
      <c r="C134" s="17" t="s">
        <v>127</v>
      </c>
      <c r="D134" s="60">
        <f t="shared" si="6"/>
        <v>47</v>
      </c>
      <c r="E134" s="45">
        <v>13.8</v>
      </c>
      <c r="F134" s="14">
        <v>12</v>
      </c>
      <c r="G134" s="44">
        <v>1.670138888888889E-3</v>
      </c>
      <c r="H134" s="14">
        <v>11</v>
      </c>
      <c r="I134" s="3">
        <v>4.55</v>
      </c>
      <c r="J134" s="3">
        <v>10</v>
      </c>
      <c r="K134" s="4"/>
      <c r="L134" s="3"/>
      <c r="M134" s="44">
        <v>7.4120370370370364E-3</v>
      </c>
      <c r="N134" s="14">
        <v>14</v>
      </c>
    </row>
    <row r="135" spans="1:14" x14ac:dyDescent="0.3">
      <c r="A135" s="14">
        <v>622</v>
      </c>
      <c r="B135" s="17" t="s">
        <v>63</v>
      </c>
      <c r="C135" s="17" t="s">
        <v>64</v>
      </c>
      <c r="D135" s="60">
        <f t="shared" si="6"/>
        <v>50</v>
      </c>
      <c r="E135" s="45">
        <v>15.4</v>
      </c>
      <c r="F135" s="14">
        <v>9</v>
      </c>
      <c r="G135" s="44">
        <v>1.8344907407407407E-3</v>
      </c>
      <c r="H135" s="14">
        <v>8</v>
      </c>
      <c r="I135" s="3">
        <v>4.83</v>
      </c>
      <c r="J135" s="3">
        <v>11</v>
      </c>
      <c r="K135" s="4">
        <v>3.68</v>
      </c>
      <c r="L135" s="14">
        <v>9</v>
      </c>
      <c r="M135" s="44">
        <v>7.6770833333333326E-3</v>
      </c>
      <c r="N135" s="14">
        <v>13</v>
      </c>
    </row>
    <row r="136" spans="1:14" x14ac:dyDescent="0.3">
      <c r="A136" s="14">
        <v>653</v>
      </c>
      <c r="B136" s="17" t="s">
        <v>42</v>
      </c>
      <c r="C136" s="17" t="s">
        <v>130</v>
      </c>
      <c r="D136" s="60">
        <f t="shared" si="6"/>
        <v>10</v>
      </c>
      <c r="E136" s="45"/>
      <c r="F136" s="14"/>
      <c r="G136" s="44">
        <v>2.0648148148148149E-3</v>
      </c>
      <c r="H136" s="14">
        <v>4</v>
      </c>
      <c r="I136" s="3"/>
      <c r="J136" s="3"/>
      <c r="K136" s="4">
        <v>3.21</v>
      </c>
      <c r="L136" s="3">
        <v>6</v>
      </c>
      <c r="M136" s="44"/>
      <c r="N136" s="14"/>
    </row>
    <row r="137" spans="1:14" x14ac:dyDescent="0.3">
      <c r="A137" s="14">
        <v>644</v>
      </c>
      <c r="B137" s="17" t="s">
        <v>175</v>
      </c>
      <c r="C137" s="17" t="s">
        <v>199</v>
      </c>
      <c r="D137" s="60">
        <f t="shared" si="6"/>
        <v>28</v>
      </c>
      <c r="E137" s="45"/>
      <c r="F137" s="14"/>
      <c r="G137" s="44">
        <v>1.6319444444444445E-3</v>
      </c>
      <c r="H137" s="14">
        <v>13</v>
      </c>
      <c r="I137" s="3"/>
      <c r="J137" s="3"/>
      <c r="K137" s="4">
        <v>5</v>
      </c>
      <c r="L137" s="14">
        <v>15</v>
      </c>
      <c r="M137" s="44"/>
      <c r="N137" s="14"/>
    </row>
    <row r="138" spans="1:14" x14ac:dyDescent="0.3">
      <c r="A138" s="14">
        <v>671</v>
      </c>
      <c r="B138" s="17" t="s">
        <v>70</v>
      </c>
      <c r="C138" s="17" t="s">
        <v>75</v>
      </c>
      <c r="D138" s="60">
        <f t="shared" si="6"/>
        <v>26</v>
      </c>
      <c r="E138" s="45"/>
      <c r="F138" s="14"/>
      <c r="G138" s="44">
        <v>1.652777777777778E-3</v>
      </c>
      <c r="H138" s="14">
        <v>12</v>
      </c>
      <c r="I138" s="3"/>
      <c r="J138" s="3"/>
      <c r="K138" s="4">
        <v>4.45</v>
      </c>
      <c r="L138" s="3">
        <v>14</v>
      </c>
      <c r="M138" s="44"/>
      <c r="N138" s="14"/>
    </row>
    <row r="139" spans="1:14" x14ac:dyDescent="0.3">
      <c r="A139" s="14">
        <v>696</v>
      </c>
      <c r="B139" s="17" t="s">
        <v>102</v>
      </c>
      <c r="C139" s="17" t="s">
        <v>85</v>
      </c>
      <c r="D139" s="60">
        <f t="shared" si="6"/>
        <v>36</v>
      </c>
      <c r="E139" s="45">
        <v>13.7</v>
      </c>
      <c r="F139" s="14">
        <v>14</v>
      </c>
      <c r="G139" s="44"/>
      <c r="H139" s="14"/>
      <c r="I139" s="3">
        <v>5.35</v>
      </c>
      <c r="J139" s="3">
        <v>12</v>
      </c>
      <c r="K139" s="4">
        <v>3.9</v>
      </c>
      <c r="L139" s="3">
        <v>10</v>
      </c>
      <c r="M139" s="44"/>
      <c r="N139" s="14"/>
    </row>
    <row r="140" spans="1:14" x14ac:dyDescent="0.3">
      <c r="A140" s="14">
        <v>608</v>
      </c>
      <c r="B140" s="17" t="s">
        <v>68</v>
      </c>
      <c r="C140" s="17" t="s">
        <v>65</v>
      </c>
      <c r="D140" s="60">
        <f t="shared" si="6"/>
        <v>55</v>
      </c>
      <c r="E140" s="45">
        <v>14.3</v>
      </c>
      <c r="F140" s="14">
        <v>10</v>
      </c>
      <c r="G140" s="44">
        <v>1.8124999999999999E-3</v>
      </c>
      <c r="H140" s="14">
        <v>9</v>
      </c>
      <c r="I140" s="3">
        <v>5.94</v>
      </c>
      <c r="J140" s="3">
        <v>14</v>
      </c>
      <c r="K140" s="4">
        <v>4.09</v>
      </c>
      <c r="L140" s="14">
        <v>11</v>
      </c>
      <c r="M140" s="44">
        <v>8.7013888888888887E-3</v>
      </c>
      <c r="N140" s="14">
        <v>11</v>
      </c>
    </row>
    <row r="141" spans="1:14" x14ac:dyDescent="0.3">
      <c r="A141" s="14">
        <v>403</v>
      </c>
      <c r="B141" s="17" t="s">
        <v>100</v>
      </c>
      <c r="C141" s="17" t="s">
        <v>65</v>
      </c>
      <c r="D141" s="60">
        <f t="shared" si="6"/>
        <v>35</v>
      </c>
      <c r="E141" s="45">
        <v>17.7</v>
      </c>
      <c r="F141" s="14">
        <v>8</v>
      </c>
      <c r="G141" s="44">
        <v>2.1365740740740742E-3</v>
      </c>
      <c r="H141" s="14">
        <v>3</v>
      </c>
      <c r="I141" s="4">
        <v>3.98</v>
      </c>
      <c r="J141" s="3">
        <v>9</v>
      </c>
      <c r="K141" s="4">
        <v>3.02</v>
      </c>
      <c r="L141" s="14">
        <v>5</v>
      </c>
      <c r="M141" s="44">
        <v>9.1400462962962972E-3</v>
      </c>
      <c r="N141" s="14">
        <v>10</v>
      </c>
    </row>
    <row r="142" spans="1:14" x14ac:dyDescent="0.3">
      <c r="A142" s="14">
        <v>643</v>
      </c>
      <c r="B142" s="17" t="s">
        <v>43</v>
      </c>
      <c r="C142" s="17" t="s">
        <v>62</v>
      </c>
      <c r="D142" s="60">
        <f t="shared" si="6"/>
        <v>30</v>
      </c>
      <c r="E142" s="45"/>
      <c r="F142" s="14"/>
      <c r="G142" s="44">
        <v>1.5254629629629631E-3</v>
      </c>
      <c r="H142" s="14">
        <v>15</v>
      </c>
      <c r="I142" s="3"/>
      <c r="J142" s="3"/>
      <c r="K142" s="4"/>
      <c r="L142" s="3"/>
      <c r="M142" s="44">
        <v>6.6851851851851855E-3</v>
      </c>
      <c r="N142" s="14">
        <v>15</v>
      </c>
    </row>
    <row r="143" spans="1:14" x14ac:dyDescent="0.3">
      <c r="A143" s="14">
        <v>623</v>
      </c>
      <c r="B143" s="17" t="s">
        <v>61</v>
      </c>
      <c r="C143" s="17" t="s">
        <v>133</v>
      </c>
      <c r="D143" s="60">
        <f t="shared" si="6"/>
        <v>47</v>
      </c>
      <c r="E143" s="45">
        <v>13.7</v>
      </c>
      <c r="F143" s="14">
        <v>14</v>
      </c>
      <c r="G143" s="44">
        <v>1.8796296296296297E-3</v>
      </c>
      <c r="H143" s="14">
        <v>5</v>
      </c>
      <c r="I143" s="3">
        <v>7.63</v>
      </c>
      <c r="J143" s="3">
        <v>15</v>
      </c>
      <c r="K143" s="4">
        <v>4.1399999999999997</v>
      </c>
      <c r="L143" s="14">
        <v>13</v>
      </c>
      <c r="M143" s="44"/>
      <c r="N143" s="14"/>
    </row>
    <row r="144" spans="1:14" x14ac:dyDescent="0.3">
      <c r="A144" s="14">
        <v>657</v>
      </c>
      <c r="B144" s="17" t="s">
        <v>200</v>
      </c>
      <c r="C144" s="17" t="s">
        <v>201</v>
      </c>
      <c r="D144" s="60">
        <f t="shared" si="6"/>
        <v>14</v>
      </c>
      <c r="E144" s="45"/>
      <c r="F144" s="14"/>
      <c r="G144" s="44">
        <v>1.5543981481481483E-3</v>
      </c>
      <c r="H144" s="14">
        <v>14</v>
      </c>
      <c r="I144" s="3"/>
      <c r="J144" s="3"/>
      <c r="K144" s="4"/>
      <c r="L144" s="3"/>
      <c r="M144" s="44"/>
      <c r="N144" s="14"/>
    </row>
    <row r="145" spans="1:14" x14ac:dyDescent="0.3">
      <c r="A145" s="14">
        <v>285</v>
      </c>
      <c r="B145" s="17" t="s">
        <v>103</v>
      </c>
      <c r="C145" s="17" t="s">
        <v>265</v>
      </c>
      <c r="D145" s="60">
        <f t="shared" si="6"/>
        <v>23</v>
      </c>
      <c r="E145" s="45">
        <v>14.2</v>
      </c>
      <c r="F145" s="14">
        <v>11</v>
      </c>
      <c r="G145" s="44"/>
      <c r="H145" s="14"/>
      <c r="I145" s="3"/>
      <c r="J145" s="3"/>
      <c r="K145" s="4"/>
      <c r="L145" s="14"/>
      <c r="M145" s="44">
        <v>7.8298611111111104E-3</v>
      </c>
      <c r="N145" s="14">
        <v>12</v>
      </c>
    </row>
    <row r="146" spans="1:14" x14ac:dyDescent="0.3">
      <c r="A146" s="14">
        <v>665</v>
      </c>
      <c r="B146" s="17" t="s">
        <v>69</v>
      </c>
      <c r="C146" s="17" t="s">
        <v>84</v>
      </c>
      <c r="D146" s="60">
        <f t="shared" si="6"/>
        <v>13</v>
      </c>
      <c r="E146" s="45"/>
      <c r="F146" s="14"/>
      <c r="G146" s="44">
        <v>1.8773148148148147E-3</v>
      </c>
      <c r="H146" s="14">
        <v>6</v>
      </c>
      <c r="I146" s="3"/>
      <c r="J146" s="3"/>
      <c r="K146" s="4">
        <v>3.61</v>
      </c>
      <c r="L146" s="14">
        <v>7</v>
      </c>
      <c r="M146" s="44"/>
      <c r="N146" s="14"/>
    </row>
    <row r="147" spans="1:14" x14ac:dyDescent="0.3">
      <c r="A147" s="14"/>
      <c r="B147" s="17"/>
      <c r="C147" s="17"/>
      <c r="D147" s="14"/>
      <c r="E147" s="4"/>
      <c r="F147" s="14"/>
      <c r="G147" s="44"/>
      <c r="H147" s="14"/>
      <c r="I147" s="3"/>
      <c r="J147" s="3"/>
      <c r="K147" s="4"/>
      <c r="L147" s="3"/>
      <c r="M147" s="44"/>
      <c r="N147" s="14"/>
    </row>
    <row r="148" spans="1:14" x14ac:dyDescent="0.3">
      <c r="A148" s="24" t="s">
        <v>35</v>
      </c>
      <c r="B148" s="31" t="s">
        <v>78</v>
      </c>
      <c r="C148" s="18"/>
      <c r="D148" s="14"/>
      <c r="E148" s="4"/>
      <c r="F148" s="14"/>
      <c r="G148" s="44"/>
      <c r="H148" s="14"/>
      <c r="I148" s="4"/>
      <c r="J148" s="14"/>
      <c r="K148" s="4"/>
      <c r="L148" s="14"/>
      <c r="M148" s="44"/>
      <c r="N148" s="14"/>
    </row>
    <row r="149" spans="1:14" x14ac:dyDescent="0.3">
      <c r="A149" s="14"/>
      <c r="B149" s="17"/>
      <c r="C149" s="18"/>
      <c r="D149" s="14"/>
      <c r="E149" s="14"/>
      <c r="F149" s="14"/>
      <c r="G149" s="44"/>
      <c r="H149" s="14"/>
      <c r="I149" s="14"/>
      <c r="J149" s="14"/>
      <c r="K149" s="4"/>
      <c r="L149" s="14"/>
      <c r="M149" s="44"/>
      <c r="N149" s="14"/>
    </row>
    <row r="150" spans="1:14" ht="16.5" customHeight="1" x14ac:dyDescent="0.3">
      <c r="A150" s="14"/>
      <c r="B150" s="18"/>
      <c r="C150" s="18"/>
      <c r="D150" s="14"/>
      <c r="E150" s="14"/>
      <c r="F150" s="14"/>
      <c r="G150" s="44"/>
      <c r="H150" s="14"/>
      <c r="I150" s="14"/>
      <c r="J150" s="14"/>
      <c r="K150" s="4"/>
      <c r="L150" s="14"/>
      <c r="M150" s="19"/>
      <c r="N150" s="18"/>
    </row>
    <row r="152" spans="1:14" x14ac:dyDescent="0.3">
      <c r="A152" s="66" t="s">
        <v>247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8"/>
    </row>
    <row r="153" spans="1:14" ht="28.8" x14ac:dyDescent="0.3">
      <c r="A153" s="14"/>
      <c r="B153" s="21" t="s">
        <v>32</v>
      </c>
      <c r="C153" s="21"/>
      <c r="D153" s="21" t="s">
        <v>2</v>
      </c>
      <c r="E153" s="69" t="s">
        <v>12</v>
      </c>
      <c r="F153" s="70"/>
      <c r="G153" s="69" t="s">
        <v>13</v>
      </c>
      <c r="H153" s="70"/>
      <c r="I153" s="69" t="s">
        <v>10</v>
      </c>
      <c r="J153" s="70"/>
      <c r="K153" s="69" t="s">
        <v>1</v>
      </c>
      <c r="L153" s="70"/>
      <c r="M153" s="69" t="s">
        <v>267</v>
      </c>
      <c r="N153" s="70"/>
    </row>
    <row r="154" spans="1:14" ht="28.8" x14ac:dyDescent="0.3">
      <c r="A154" s="3" t="s">
        <v>38</v>
      </c>
      <c r="B154" s="11" t="s">
        <v>4</v>
      </c>
      <c r="C154" s="8" t="s">
        <v>5</v>
      </c>
      <c r="D154" s="3"/>
      <c r="E154" s="3" t="s">
        <v>9</v>
      </c>
      <c r="F154" s="3" t="s">
        <v>3</v>
      </c>
      <c r="G154" s="3" t="s">
        <v>21</v>
      </c>
      <c r="H154" s="3" t="s">
        <v>3</v>
      </c>
      <c r="I154" s="3" t="s">
        <v>6</v>
      </c>
      <c r="J154" s="3" t="s">
        <v>3</v>
      </c>
      <c r="K154" s="3" t="s">
        <v>7</v>
      </c>
      <c r="L154" s="3" t="s">
        <v>3</v>
      </c>
      <c r="M154" s="3" t="s">
        <v>21</v>
      </c>
      <c r="N154" s="3"/>
    </row>
    <row r="155" spans="1:14" x14ac:dyDescent="0.3">
      <c r="A155" s="3">
        <v>685</v>
      </c>
      <c r="B155" s="17" t="s">
        <v>66</v>
      </c>
      <c r="C155" s="17" t="s">
        <v>67</v>
      </c>
      <c r="D155" s="60">
        <f t="shared" ref="D155:D164" si="7">F155+H155+J155+L155+N155</f>
        <v>42</v>
      </c>
      <c r="E155" s="45"/>
      <c r="F155" s="3"/>
      <c r="G155" s="44">
        <v>2.0185185185185184E-3</v>
      </c>
      <c r="H155" s="3">
        <v>13</v>
      </c>
      <c r="I155" s="3">
        <v>5.91</v>
      </c>
      <c r="J155" s="3">
        <v>15</v>
      </c>
      <c r="K155" s="3">
        <v>3.49</v>
      </c>
      <c r="L155" s="3">
        <v>14</v>
      </c>
      <c r="M155" s="3"/>
      <c r="N155" s="3"/>
    </row>
    <row r="156" spans="1:14" x14ac:dyDescent="0.3">
      <c r="A156" s="3">
        <v>687</v>
      </c>
      <c r="B156" s="17" t="s">
        <v>40</v>
      </c>
      <c r="C156" s="17" t="s">
        <v>67</v>
      </c>
      <c r="D156" s="60">
        <f t="shared" si="7"/>
        <v>44</v>
      </c>
      <c r="E156" s="45">
        <v>15.6</v>
      </c>
      <c r="F156" s="3">
        <v>9</v>
      </c>
      <c r="G156" s="44">
        <v>1.9814814814814812E-3</v>
      </c>
      <c r="H156" s="3">
        <v>14</v>
      </c>
      <c r="I156" s="3">
        <v>3.91</v>
      </c>
      <c r="J156" s="14">
        <v>10</v>
      </c>
      <c r="K156" s="3">
        <v>3.16</v>
      </c>
      <c r="L156" s="3">
        <v>11</v>
      </c>
      <c r="M156" s="3"/>
      <c r="N156" s="3"/>
    </row>
    <row r="157" spans="1:14" x14ac:dyDescent="0.3">
      <c r="A157" s="3">
        <v>640</v>
      </c>
      <c r="B157" s="17" t="s">
        <v>171</v>
      </c>
      <c r="C157" s="17" t="s">
        <v>193</v>
      </c>
      <c r="D157" s="60">
        <f t="shared" si="7"/>
        <v>16</v>
      </c>
      <c r="E157" s="45">
        <v>16.5</v>
      </c>
      <c r="F157" s="3">
        <v>8</v>
      </c>
      <c r="G157" s="44">
        <v>2.2847222222222223E-3</v>
      </c>
      <c r="H157" s="3">
        <v>8</v>
      </c>
      <c r="I157" s="3"/>
      <c r="J157" s="3"/>
      <c r="K157" s="3"/>
      <c r="L157" s="3"/>
      <c r="M157" s="3"/>
      <c r="N157" s="3"/>
    </row>
    <row r="158" spans="1:14" x14ac:dyDescent="0.3">
      <c r="A158" s="3">
        <v>684</v>
      </c>
      <c r="B158" s="17" t="s">
        <v>244</v>
      </c>
      <c r="C158" s="17" t="s">
        <v>245</v>
      </c>
      <c r="D158" s="60">
        <f t="shared" si="7"/>
        <v>59</v>
      </c>
      <c r="E158" s="45">
        <v>14.5</v>
      </c>
      <c r="F158" s="3">
        <v>14</v>
      </c>
      <c r="G158" s="44">
        <v>2.1770833333333334E-3</v>
      </c>
      <c r="H158" s="3">
        <v>10</v>
      </c>
      <c r="I158" s="3">
        <v>4.3899999999999997</v>
      </c>
      <c r="J158" s="3">
        <v>11</v>
      </c>
      <c r="K158" s="3">
        <v>2.81</v>
      </c>
      <c r="L158" s="3">
        <v>10</v>
      </c>
      <c r="M158" s="44">
        <v>9.7673611111111103E-3</v>
      </c>
      <c r="N158" s="3">
        <v>14</v>
      </c>
    </row>
    <row r="159" spans="1:14" x14ac:dyDescent="0.3">
      <c r="A159" s="3">
        <v>678</v>
      </c>
      <c r="B159" s="17" t="s">
        <v>79</v>
      </c>
      <c r="C159" s="17" t="s">
        <v>75</v>
      </c>
      <c r="D159" s="60">
        <f t="shared" si="7"/>
        <v>21</v>
      </c>
      <c r="E159" s="45"/>
      <c r="F159" s="3"/>
      <c r="G159" s="44">
        <v>2.2627314814814815E-3</v>
      </c>
      <c r="H159" s="3">
        <v>9</v>
      </c>
      <c r="I159" s="3">
        <v>4.68</v>
      </c>
      <c r="J159" s="14">
        <v>12</v>
      </c>
      <c r="K159" s="3"/>
      <c r="L159" s="3"/>
      <c r="M159" s="3"/>
      <c r="N159" s="3"/>
    </row>
    <row r="160" spans="1:14" x14ac:dyDescent="0.3">
      <c r="A160" s="3">
        <v>274</v>
      </c>
      <c r="B160" s="17" t="s">
        <v>79</v>
      </c>
      <c r="C160" s="17" t="s">
        <v>137</v>
      </c>
      <c r="D160" s="60">
        <f t="shared" si="7"/>
        <v>11</v>
      </c>
      <c r="E160" s="45">
        <v>14.9</v>
      </c>
      <c r="F160" s="3">
        <v>11</v>
      </c>
      <c r="G160" s="44"/>
      <c r="H160" s="3"/>
      <c r="I160" s="4">
        <v>3.67</v>
      </c>
      <c r="J160" s="14"/>
      <c r="K160" s="3"/>
      <c r="L160" s="3"/>
      <c r="M160" s="19"/>
      <c r="N160" s="3"/>
    </row>
    <row r="161" spans="1:16" x14ac:dyDescent="0.3">
      <c r="A161" s="3">
        <v>626</v>
      </c>
      <c r="B161" s="17" t="s">
        <v>194</v>
      </c>
      <c r="C161" s="17" t="s">
        <v>195</v>
      </c>
      <c r="D161" s="60">
        <f t="shared" si="7"/>
        <v>73</v>
      </c>
      <c r="E161" s="45">
        <v>13.8</v>
      </c>
      <c r="F161" s="3">
        <v>15</v>
      </c>
      <c r="G161" s="44">
        <v>1.7627314814814817E-3</v>
      </c>
      <c r="H161" s="3">
        <v>15</v>
      </c>
      <c r="I161" s="4">
        <v>5.43</v>
      </c>
      <c r="J161" s="3">
        <v>13</v>
      </c>
      <c r="K161" s="4">
        <v>3.7</v>
      </c>
      <c r="L161" s="3">
        <v>15</v>
      </c>
      <c r="M161" s="44">
        <v>7.4201388888888893E-3</v>
      </c>
      <c r="N161" s="3">
        <v>15</v>
      </c>
    </row>
    <row r="162" spans="1:16" x14ac:dyDescent="0.3">
      <c r="A162" s="3">
        <v>304</v>
      </c>
      <c r="B162" s="17" t="s">
        <v>134</v>
      </c>
      <c r="C162" s="17" t="s">
        <v>196</v>
      </c>
      <c r="D162" s="60">
        <f t="shared" si="7"/>
        <v>10</v>
      </c>
      <c r="E162" s="45">
        <v>15.3</v>
      </c>
      <c r="F162" s="3">
        <v>10</v>
      </c>
      <c r="G162" s="44"/>
      <c r="H162" s="14"/>
      <c r="I162" s="4">
        <v>3.19</v>
      </c>
      <c r="J162" s="14"/>
      <c r="K162" s="4"/>
      <c r="L162" s="14"/>
      <c r="M162" s="19"/>
      <c r="N162" s="18"/>
    </row>
    <row r="163" spans="1:16" x14ac:dyDescent="0.3">
      <c r="A163" s="3">
        <v>691</v>
      </c>
      <c r="B163" s="17" t="s">
        <v>135</v>
      </c>
      <c r="C163" s="17" t="s">
        <v>136</v>
      </c>
      <c r="D163" s="60">
        <f t="shared" si="7"/>
        <v>46</v>
      </c>
      <c r="E163" s="45">
        <v>14.7</v>
      </c>
      <c r="F163" s="3">
        <v>13</v>
      </c>
      <c r="G163" s="44">
        <v>2.1574074074074074E-3</v>
      </c>
      <c r="H163" s="3">
        <v>11</v>
      </c>
      <c r="I163" s="4">
        <v>3.9</v>
      </c>
      <c r="J163" s="3">
        <v>9</v>
      </c>
      <c r="K163" s="4">
        <v>3.35</v>
      </c>
      <c r="L163" s="3">
        <v>13</v>
      </c>
      <c r="M163" s="3"/>
      <c r="N163" s="18"/>
    </row>
    <row r="164" spans="1:16" x14ac:dyDescent="0.3">
      <c r="A164" s="3">
        <v>680</v>
      </c>
      <c r="B164" s="17" t="s">
        <v>80</v>
      </c>
      <c r="C164" s="17" t="s">
        <v>81</v>
      </c>
      <c r="D164" s="60">
        <f t="shared" si="7"/>
        <v>50</v>
      </c>
      <c r="E164" s="45">
        <v>14.8</v>
      </c>
      <c r="F164" s="3">
        <v>12</v>
      </c>
      <c r="G164" s="44">
        <v>2.0497685185185185E-3</v>
      </c>
      <c r="H164" s="3">
        <v>12</v>
      </c>
      <c r="I164" s="4">
        <v>5.79</v>
      </c>
      <c r="J164" s="14">
        <v>14</v>
      </c>
      <c r="K164" s="4">
        <v>3.22</v>
      </c>
      <c r="L164" s="3">
        <v>12</v>
      </c>
      <c r="M164" s="3"/>
      <c r="N164" s="18"/>
    </row>
    <row r="165" spans="1:16" x14ac:dyDescent="0.3">
      <c r="A165" s="24"/>
      <c r="B165" s="17"/>
      <c r="C165" s="17"/>
      <c r="D165" s="60"/>
      <c r="E165" s="45"/>
      <c r="F165" s="14"/>
      <c r="G165" s="44"/>
      <c r="H165" s="14"/>
      <c r="I165" s="4"/>
      <c r="J165" s="14"/>
      <c r="K165" s="4"/>
      <c r="L165" s="14"/>
      <c r="M165" s="19"/>
      <c r="N165" s="18"/>
    </row>
    <row r="166" spans="1:16" x14ac:dyDescent="0.3">
      <c r="A166" s="24" t="s">
        <v>35</v>
      </c>
      <c r="B166" s="25" t="s">
        <v>78</v>
      </c>
      <c r="C166" s="17"/>
      <c r="D166" s="14"/>
      <c r="E166" s="45"/>
      <c r="F166" s="14"/>
      <c r="G166" s="44"/>
      <c r="H166" s="14"/>
      <c r="I166" s="4"/>
      <c r="J166" s="14"/>
      <c r="K166" s="4"/>
      <c r="L166" s="14"/>
      <c r="M166" s="19"/>
      <c r="N166" s="18"/>
    </row>
    <row r="167" spans="1:16" x14ac:dyDescent="0.3">
      <c r="A167" s="3">
        <v>688</v>
      </c>
      <c r="B167" s="17" t="s">
        <v>90</v>
      </c>
      <c r="C167" s="17" t="s">
        <v>246</v>
      </c>
      <c r="D167" s="14"/>
      <c r="E167" s="45">
        <v>15.7</v>
      </c>
      <c r="F167" s="14"/>
      <c r="G167" s="44">
        <v>2.8067129629629631E-3</v>
      </c>
      <c r="H167" s="14"/>
      <c r="I167" s="4">
        <v>2.9</v>
      </c>
      <c r="J167" s="14"/>
      <c r="K167" s="4"/>
      <c r="L167" s="14"/>
      <c r="M167" s="19"/>
      <c r="N167" s="18"/>
    </row>
    <row r="168" spans="1:16" x14ac:dyDescent="0.3">
      <c r="A168" s="3">
        <v>300</v>
      </c>
      <c r="B168" s="17" t="s">
        <v>260</v>
      </c>
      <c r="C168" s="17" t="s">
        <v>261</v>
      </c>
      <c r="D168" s="14"/>
      <c r="E168" s="45">
        <v>13.7</v>
      </c>
      <c r="F168" s="14"/>
      <c r="G168" s="44"/>
      <c r="H168" s="14"/>
      <c r="I168" s="4">
        <v>3.78</v>
      </c>
      <c r="J168" s="14"/>
      <c r="K168" s="4"/>
      <c r="L168" s="14"/>
      <c r="M168" s="19"/>
      <c r="N168" s="18"/>
    </row>
    <row r="171" spans="1:16" x14ac:dyDescent="0.3">
      <c r="A171" s="66" t="s">
        <v>37</v>
      </c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8"/>
    </row>
    <row r="172" spans="1:16" ht="28.8" x14ac:dyDescent="0.3">
      <c r="A172" s="14"/>
      <c r="B172" s="6" t="s">
        <v>33</v>
      </c>
      <c r="C172" s="6"/>
      <c r="D172" s="7" t="s">
        <v>2</v>
      </c>
      <c r="E172" s="63" t="s">
        <v>12</v>
      </c>
      <c r="F172" s="63"/>
      <c r="G172" s="63" t="s">
        <v>13</v>
      </c>
      <c r="H172" s="63"/>
      <c r="I172" s="63" t="s">
        <v>10</v>
      </c>
      <c r="J172" s="63"/>
      <c r="K172" s="63" t="s">
        <v>1</v>
      </c>
      <c r="L172" s="64"/>
      <c r="M172" s="63" t="s">
        <v>14</v>
      </c>
      <c r="N172" s="63"/>
      <c r="O172" s="63" t="s">
        <v>15</v>
      </c>
      <c r="P172" s="63"/>
    </row>
    <row r="173" spans="1:16" ht="28.8" x14ac:dyDescent="0.3">
      <c r="A173" s="3" t="s">
        <v>38</v>
      </c>
      <c r="B173" s="11" t="s">
        <v>4</v>
      </c>
      <c r="C173" s="8" t="s">
        <v>5</v>
      </c>
      <c r="D173" s="3"/>
      <c r="E173" s="3" t="s">
        <v>9</v>
      </c>
      <c r="F173" s="3" t="s">
        <v>3</v>
      </c>
      <c r="G173" s="3" t="s">
        <v>21</v>
      </c>
      <c r="H173" s="3" t="s">
        <v>3</v>
      </c>
      <c r="I173" s="3" t="s">
        <v>6</v>
      </c>
      <c r="J173" s="3" t="s">
        <v>3</v>
      </c>
      <c r="K173" s="3" t="s">
        <v>7</v>
      </c>
      <c r="L173" s="3" t="s">
        <v>3</v>
      </c>
      <c r="M173" s="3" t="s">
        <v>21</v>
      </c>
      <c r="N173" s="3" t="s">
        <v>3</v>
      </c>
      <c r="O173" s="3" t="s">
        <v>21</v>
      </c>
      <c r="P173" s="3" t="s">
        <v>3</v>
      </c>
    </row>
    <row r="174" spans="1:16" x14ac:dyDescent="0.3">
      <c r="A174" s="14">
        <v>630</v>
      </c>
      <c r="B174" s="17" t="s">
        <v>206</v>
      </c>
      <c r="C174" s="17" t="s">
        <v>207</v>
      </c>
      <c r="D174" s="60">
        <f>F174+H174+J174+L174+N174+P174</f>
        <v>26</v>
      </c>
      <c r="E174" s="3">
        <v>12.7</v>
      </c>
      <c r="F174" s="3">
        <v>10</v>
      </c>
      <c r="G174" s="42"/>
      <c r="H174" s="3"/>
      <c r="I174" s="3">
        <v>5.15</v>
      </c>
      <c r="J174" s="3">
        <v>7</v>
      </c>
      <c r="K174" s="43">
        <v>4.68</v>
      </c>
      <c r="L174" s="3">
        <v>9</v>
      </c>
      <c r="M174" s="44"/>
      <c r="N174" s="3"/>
      <c r="O174" s="3"/>
      <c r="P174" s="3"/>
    </row>
    <row r="175" spans="1:16" x14ac:dyDescent="0.3">
      <c r="A175" s="14">
        <v>673</v>
      </c>
      <c r="B175" s="17" t="s">
        <v>249</v>
      </c>
      <c r="C175" s="17" t="s">
        <v>127</v>
      </c>
      <c r="D175" s="60">
        <f t="shared" ref="D175:D181" si="8">F175+H175+J175+L175+N175+P175</f>
        <v>6</v>
      </c>
      <c r="E175" s="3"/>
      <c r="F175" s="3"/>
      <c r="G175" s="42">
        <v>1.7002314814814816E-3</v>
      </c>
      <c r="H175" s="3">
        <v>6</v>
      </c>
      <c r="I175" s="3"/>
      <c r="J175" s="3"/>
      <c r="K175" s="43"/>
      <c r="L175" s="3"/>
      <c r="M175" s="44"/>
      <c r="N175" s="3"/>
      <c r="O175" s="3"/>
      <c r="P175" s="3"/>
    </row>
    <row r="176" spans="1:16" x14ac:dyDescent="0.3">
      <c r="A176" s="14">
        <v>633</v>
      </c>
      <c r="B176" s="17" t="s">
        <v>83</v>
      </c>
      <c r="C176" s="17" t="s">
        <v>71</v>
      </c>
      <c r="D176" s="60">
        <f t="shared" si="8"/>
        <v>38</v>
      </c>
      <c r="E176" s="3"/>
      <c r="F176" s="3"/>
      <c r="G176" s="42">
        <v>1.5729166666666667E-3</v>
      </c>
      <c r="H176" s="3">
        <v>8</v>
      </c>
      <c r="I176" s="3">
        <v>4.6500000000000004</v>
      </c>
      <c r="J176" s="3">
        <v>6</v>
      </c>
      <c r="K176" s="43">
        <v>4.4400000000000004</v>
      </c>
      <c r="L176" s="3">
        <v>7</v>
      </c>
      <c r="M176" s="44">
        <v>7.1990740740740739E-4</v>
      </c>
      <c r="N176" s="3">
        <v>7</v>
      </c>
      <c r="O176" s="44">
        <v>6.6597222222222223E-3</v>
      </c>
      <c r="P176" s="3">
        <v>10</v>
      </c>
    </row>
    <row r="177" spans="1:16" x14ac:dyDescent="0.3">
      <c r="A177" s="14">
        <v>646</v>
      </c>
      <c r="B177" s="17" t="s">
        <v>140</v>
      </c>
      <c r="C177" s="17" t="s">
        <v>248</v>
      </c>
      <c r="D177" s="60">
        <f t="shared" si="8"/>
        <v>23</v>
      </c>
      <c r="E177" s="3"/>
      <c r="F177" s="3"/>
      <c r="G177" s="42">
        <v>1.6921296296296296E-3</v>
      </c>
      <c r="H177" s="3">
        <v>7</v>
      </c>
      <c r="I177" s="3"/>
      <c r="J177" s="3"/>
      <c r="K177" s="43">
        <v>4.3600000000000003</v>
      </c>
      <c r="L177" s="3">
        <v>6</v>
      </c>
      <c r="M177" s="44">
        <v>6.4814814814814813E-4</v>
      </c>
      <c r="N177" s="3">
        <v>10</v>
      </c>
      <c r="O177" s="3"/>
      <c r="P177" s="3"/>
    </row>
    <row r="178" spans="1:16" x14ac:dyDescent="0.3">
      <c r="A178" s="14">
        <v>625</v>
      </c>
      <c r="B178" s="17" t="s">
        <v>184</v>
      </c>
      <c r="C178" s="17" t="s">
        <v>208</v>
      </c>
      <c r="D178" s="60">
        <f t="shared" si="8"/>
        <v>36</v>
      </c>
      <c r="E178" s="3">
        <v>13.4</v>
      </c>
      <c r="F178" s="3">
        <v>8</v>
      </c>
      <c r="G178" s="42"/>
      <c r="H178" s="3"/>
      <c r="I178" s="3">
        <v>6.78</v>
      </c>
      <c r="J178" s="3">
        <v>8</v>
      </c>
      <c r="K178" s="43">
        <v>3.67</v>
      </c>
      <c r="L178" s="3">
        <v>4</v>
      </c>
      <c r="M178" s="44">
        <v>7.0949074074074068E-4</v>
      </c>
      <c r="N178" s="3">
        <v>8</v>
      </c>
      <c r="O178" s="44">
        <v>9.2662037037037036E-3</v>
      </c>
      <c r="P178" s="3">
        <v>8</v>
      </c>
    </row>
    <row r="179" spans="1:16" x14ac:dyDescent="0.3">
      <c r="A179" s="14">
        <v>632</v>
      </c>
      <c r="B179" s="17" t="s">
        <v>39</v>
      </c>
      <c r="C179" s="17" t="s">
        <v>101</v>
      </c>
      <c r="D179" s="60">
        <f t="shared" si="8"/>
        <v>56</v>
      </c>
      <c r="E179" s="3">
        <v>12.7</v>
      </c>
      <c r="F179" s="3">
        <v>10</v>
      </c>
      <c r="G179" s="42">
        <v>1.5694444444444443E-3</v>
      </c>
      <c r="H179" s="3">
        <v>9</v>
      </c>
      <c r="I179" s="3">
        <v>7.04</v>
      </c>
      <c r="J179" s="3">
        <v>9</v>
      </c>
      <c r="K179" s="43">
        <v>4.7</v>
      </c>
      <c r="L179" s="3">
        <v>10</v>
      </c>
      <c r="M179" s="44">
        <v>6.8171296296296296E-4</v>
      </c>
      <c r="N179" s="3">
        <v>9</v>
      </c>
      <c r="O179" s="44">
        <v>7.3055555555555565E-3</v>
      </c>
      <c r="P179" s="3">
        <v>9</v>
      </c>
    </row>
    <row r="180" spans="1:16" x14ac:dyDescent="0.3">
      <c r="A180" s="14">
        <v>631</v>
      </c>
      <c r="B180" s="17" t="s">
        <v>131</v>
      </c>
      <c r="C180" s="17" t="s">
        <v>132</v>
      </c>
      <c r="D180" s="60">
        <f t="shared" si="8"/>
        <v>10</v>
      </c>
      <c r="E180" s="4"/>
      <c r="F180" s="14"/>
      <c r="G180" s="42">
        <v>1.7442129629629628E-3</v>
      </c>
      <c r="H180" s="3">
        <v>5</v>
      </c>
      <c r="I180" s="3"/>
      <c r="J180" s="3"/>
      <c r="K180" s="4">
        <v>3.76</v>
      </c>
      <c r="L180" s="3">
        <v>5</v>
      </c>
      <c r="M180" s="44"/>
      <c r="N180" s="3"/>
      <c r="O180" s="3"/>
      <c r="P180" s="3"/>
    </row>
    <row r="181" spans="1:16" x14ac:dyDescent="0.3">
      <c r="A181" s="14">
        <v>619</v>
      </c>
      <c r="B181" s="17" t="s">
        <v>209</v>
      </c>
      <c r="C181" s="17" t="s">
        <v>210</v>
      </c>
      <c r="D181" s="60">
        <f t="shared" si="8"/>
        <v>28</v>
      </c>
      <c r="E181" s="3"/>
      <c r="F181" s="3"/>
      <c r="G181" s="42">
        <v>1.5393518518518519E-3</v>
      </c>
      <c r="H181" s="3">
        <v>10</v>
      </c>
      <c r="I181" s="3">
        <v>7.84</v>
      </c>
      <c r="J181" s="3">
        <v>10</v>
      </c>
      <c r="K181" s="43">
        <v>4.57</v>
      </c>
      <c r="L181" s="3">
        <v>8</v>
      </c>
      <c r="M181" s="44"/>
      <c r="N181" s="3"/>
      <c r="O181" s="3"/>
      <c r="P181" s="3"/>
    </row>
    <row r="182" spans="1:16" x14ac:dyDescent="0.3">
      <c r="A182" s="14"/>
      <c r="B182" s="18"/>
      <c r="C182" s="18"/>
      <c r="D182" s="3"/>
      <c r="E182" s="3"/>
      <c r="F182" s="3"/>
      <c r="G182" s="42"/>
      <c r="H182" s="3"/>
      <c r="I182" s="3"/>
      <c r="J182" s="3"/>
      <c r="K182" s="43"/>
      <c r="L182" s="3"/>
      <c r="M182" s="44"/>
      <c r="N182" s="3"/>
      <c r="O182" s="3"/>
      <c r="P182" s="3"/>
    </row>
    <row r="183" spans="1:16" x14ac:dyDescent="0.3">
      <c r="A183" s="24" t="s">
        <v>35</v>
      </c>
      <c r="B183" s="25" t="s">
        <v>78</v>
      </c>
      <c r="C183" s="18"/>
      <c r="D183" s="14"/>
      <c r="E183" s="14"/>
      <c r="F183" s="14"/>
      <c r="G183" s="14"/>
      <c r="H183" s="3"/>
      <c r="I183" s="3"/>
      <c r="J183" s="3"/>
      <c r="K183" s="3"/>
      <c r="L183" s="3"/>
      <c r="M183" s="42"/>
      <c r="N183" s="3"/>
      <c r="O183" s="3"/>
      <c r="P183" s="3"/>
    </row>
    <row r="184" spans="1:16" s="2" customFormat="1" ht="18" customHeight="1" x14ac:dyDescent="0.3">
      <c r="A184" s="51"/>
      <c r="B184" s="52"/>
      <c r="C184" s="18"/>
      <c r="D184" s="47"/>
      <c r="E184" s="47"/>
      <c r="F184" s="47"/>
      <c r="G184" s="47"/>
      <c r="H184" s="47"/>
      <c r="I184" s="47"/>
      <c r="J184" s="47"/>
      <c r="K184" s="47"/>
      <c r="L184" s="47"/>
      <c r="M184" s="52"/>
      <c r="N184" s="52"/>
      <c r="O184" s="52"/>
      <c r="P184" s="53"/>
    </row>
    <row r="186" spans="1:16" x14ac:dyDescent="0.3">
      <c r="A186" s="66" t="s">
        <v>37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8"/>
    </row>
    <row r="187" spans="1:16" ht="28.8" x14ac:dyDescent="0.3">
      <c r="A187" s="3"/>
      <c r="B187" s="21" t="s">
        <v>34</v>
      </c>
      <c r="C187" s="21"/>
      <c r="D187" s="22" t="s">
        <v>2</v>
      </c>
      <c r="E187" s="61" t="s">
        <v>12</v>
      </c>
      <c r="F187" s="61"/>
      <c r="G187" s="61" t="s">
        <v>13</v>
      </c>
      <c r="H187" s="61"/>
      <c r="I187" s="61" t="s">
        <v>10</v>
      </c>
      <c r="J187" s="61"/>
      <c r="K187" s="61" t="s">
        <v>1</v>
      </c>
      <c r="L187" s="62"/>
      <c r="M187" s="61" t="s">
        <v>14</v>
      </c>
      <c r="N187" s="62"/>
      <c r="O187" s="61" t="s">
        <v>15</v>
      </c>
      <c r="P187" s="62"/>
    </row>
    <row r="188" spans="1:16" ht="28.8" x14ac:dyDescent="0.3">
      <c r="A188" s="3" t="s">
        <v>38</v>
      </c>
      <c r="B188" s="11" t="s">
        <v>4</v>
      </c>
      <c r="C188" s="8" t="s">
        <v>5</v>
      </c>
      <c r="D188" s="3"/>
      <c r="E188" s="3" t="s">
        <v>9</v>
      </c>
      <c r="F188" s="3" t="s">
        <v>3</v>
      </c>
      <c r="G188" s="3" t="s">
        <v>21</v>
      </c>
      <c r="H188" s="3" t="s">
        <v>3</v>
      </c>
      <c r="I188" s="3" t="s">
        <v>6</v>
      </c>
      <c r="J188" s="3" t="s">
        <v>3</v>
      </c>
      <c r="K188" s="3" t="s">
        <v>7</v>
      </c>
      <c r="L188" s="3" t="s">
        <v>3</v>
      </c>
      <c r="M188" s="3" t="s">
        <v>21</v>
      </c>
      <c r="N188" s="3" t="s">
        <v>3</v>
      </c>
      <c r="O188" s="3" t="s">
        <v>21</v>
      </c>
      <c r="P188" s="3" t="s">
        <v>3</v>
      </c>
    </row>
    <row r="189" spans="1:16" x14ac:dyDescent="0.3">
      <c r="A189" s="3">
        <v>282</v>
      </c>
      <c r="B189" s="17" t="s">
        <v>124</v>
      </c>
      <c r="C189" s="17" t="s">
        <v>195</v>
      </c>
      <c r="D189" s="60">
        <f t="shared" ref="D189:D191" si="9">F189+H189+J189+L189+N189+P189</f>
        <v>30</v>
      </c>
      <c r="E189" s="3">
        <v>13.8</v>
      </c>
      <c r="F189" s="3">
        <v>10</v>
      </c>
      <c r="G189" s="3"/>
      <c r="H189" s="3"/>
      <c r="I189" s="3"/>
      <c r="J189" s="3"/>
      <c r="K189" s="4">
        <v>4.0999999999999996</v>
      </c>
      <c r="L189" s="3">
        <v>10</v>
      </c>
      <c r="M189" s="44"/>
      <c r="N189" s="3"/>
      <c r="O189" s="44">
        <v>8.1064814814814819E-3</v>
      </c>
      <c r="P189" s="3">
        <v>10</v>
      </c>
    </row>
    <row r="190" spans="1:16" x14ac:dyDescent="0.3">
      <c r="A190" s="3">
        <v>272</v>
      </c>
      <c r="B190" s="17" t="s">
        <v>202</v>
      </c>
      <c r="C190" s="17" t="s">
        <v>203</v>
      </c>
      <c r="D190" s="60">
        <f t="shared" si="9"/>
        <v>9</v>
      </c>
      <c r="E190" s="3">
        <v>14.3</v>
      </c>
      <c r="F190" s="3">
        <v>9</v>
      </c>
      <c r="G190" s="44"/>
      <c r="H190" s="3"/>
      <c r="I190" s="3"/>
      <c r="J190" s="3"/>
      <c r="K190" s="4"/>
      <c r="L190" s="3"/>
      <c r="M190" s="3"/>
      <c r="N190" s="3"/>
      <c r="O190" s="3"/>
      <c r="P190" s="3"/>
    </row>
    <row r="191" spans="1:16" x14ac:dyDescent="0.3">
      <c r="A191" s="3">
        <v>642</v>
      </c>
      <c r="B191" s="17" t="s">
        <v>204</v>
      </c>
      <c r="C191" s="17" t="s">
        <v>205</v>
      </c>
      <c r="D191" s="60">
        <f t="shared" si="9"/>
        <v>10</v>
      </c>
      <c r="E191" s="3"/>
      <c r="F191" s="3"/>
      <c r="G191" s="44">
        <v>1.7372685185185184E-3</v>
      </c>
      <c r="H191" s="3">
        <v>10</v>
      </c>
      <c r="I191" s="3"/>
      <c r="J191" s="3"/>
      <c r="K191" s="4"/>
      <c r="L191" s="3"/>
      <c r="M191" s="3"/>
      <c r="N191" s="3"/>
      <c r="O191" s="3"/>
      <c r="P191" s="3"/>
    </row>
    <row r="192" spans="1:16" x14ac:dyDescent="0.3">
      <c r="A192" s="3"/>
      <c r="B192" s="17"/>
      <c r="C192" s="18"/>
      <c r="D192" s="14"/>
      <c r="E192" s="4"/>
      <c r="F192" s="14"/>
      <c r="G192" s="42"/>
      <c r="H192" s="14"/>
      <c r="I192" s="4"/>
      <c r="J192" s="14"/>
      <c r="K192" s="4"/>
      <c r="L192" s="14"/>
      <c r="M192" s="13"/>
      <c r="N192" s="14"/>
      <c r="O192" s="13"/>
      <c r="P192" s="14"/>
    </row>
    <row r="193" spans="1:16" x14ac:dyDescent="0.3">
      <c r="A193" s="24" t="s">
        <v>35</v>
      </c>
      <c r="B193" s="25" t="s">
        <v>78</v>
      </c>
      <c r="C193" s="18"/>
      <c r="D193" s="14"/>
      <c r="E193" s="4"/>
      <c r="F193" s="14"/>
      <c r="G193" s="42"/>
      <c r="H193" s="14"/>
      <c r="I193" s="4"/>
      <c r="J193" s="14"/>
      <c r="K193" s="4"/>
      <c r="L193" s="14"/>
      <c r="M193" s="19"/>
      <c r="N193" s="14"/>
      <c r="O193" s="13"/>
      <c r="P193" s="14"/>
    </row>
    <row r="194" spans="1:16" x14ac:dyDescent="0.3">
      <c r="A194" s="3"/>
      <c r="B194" s="18"/>
      <c r="C194" s="18"/>
      <c r="D194" s="14"/>
      <c r="E194" s="14"/>
      <c r="F194" s="14"/>
      <c r="G194" s="14"/>
      <c r="H194" s="14"/>
      <c r="I194" s="14"/>
      <c r="J194" s="14"/>
      <c r="K194" s="14"/>
      <c r="L194" s="18"/>
      <c r="M194" s="18"/>
      <c r="N194" s="18"/>
      <c r="O194" s="18"/>
      <c r="P194" s="18"/>
    </row>
    <row r="195" spans="1:16" s="2" customFormat="1" x14ac:dyDescent="0.3">
      <c r="A195" s="54"/>
      <c r="B195" s="54"/>
      <c r="C195" s="18"/>
      <c r="D195" s="14"/>
      <c r="E195" s="14"/>
      <c r="F195" s="14"/>
      <c r="G195" s="14"/>
      <c r="H195" s="14"/>
      <c r="I195" s="14"/>
      <c r="J195" s="14"/>
      <c r="K195" s="14"/>
      <c r="L195" s="18"/>
      <c r="M195" s="54"/>
      <c r="N195" s="54"/>
      <c r="O195" s="54"/>
      <c r="P195" s="54"/>
    </row>
    <row r="198" spans="1:16" x14ac:dyDescent="0.3">
      <c r="A198" s="66" t="s">
        <v>37</v>
      </c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8"/>
    </row>
    <row r="199" spans="1:16" ht="28.8" x14ac:dyDescent="0.3">
      <c r="A199" s="14"/>
      <c r="B199" s="6" t="s">
        <v>16</v>
      </c>
      <c r="C199" s="6"/>
      <c r="D199" s="7" t="s">
        <v>2</v>
      </c>
      <c r="E199" s="63" t="s">
        <v>12</v>
      </c>
      <c r="F199" s="63"/>
      <c r="G199" s="63" t="s">
        <v>13</v>
      </c>
      <c r="H199" s="63"/>
      <c r="I199" s="63" t="s">
        <v>10</v>
      </c>
      <c r="J199" s="63"/>
      <c r="K199" s="63" t="s">
        <v>1</v>
      </c>
      <c r="L199" s="64"/>
      <c r="M199" s="63" t="s">
        <v>14</v>
      </c>
      <c r="N199" s="63"/>
      <c r="O199" s="63" t="s">
        <v>15</v>
      </c>
      <c r="P199" s="63"/>
    </row>
    <row r="200" spans="1:16" ht="28.8" x14ac:dyDescent="0.3">
      <c r="A200" s="3" t="s">
        <v>38</v>
      </c>
      <c r="B200" s="8" t="s">
        <v>4</v>
      </c>
      <c r="C200" s="8" t="s">
        <v>5</v>
      </c>
      <c r="D200" s="3"/>
      <c r="E200" s="3" t="s">
        <v>9</v>
      </c>
      <c r="F200" s="3" t="s">
        <v>3</v>
      </c>
      <c r="G200" s="3" t="s">
        <v>21</v>
      </c>
      <c r="H200" s="3" t="s">
        <v>3</v>
      </c>
      <c r="I200" s="3" t="s">
        <v>6</v>
      </c>
      <c r="J200" s="3" t="s">
        <v>3</v>
      </c>
      <c r="K200" s="3" t="s">
        <v>7</v>
      </c>
      <c r="L200" s="3" t="s">
        <v>3</v>
      </c>
      <c r="M200" s="3" t="s">
        <v>21</v>
      </c>
      <c r="N200" s="3" t="s">
        <v>3</v>
      </c>
      <c r="O200" s="3" t="s">
        <v>21</v>
      </c>
      <c r="P200" s="3" t="s">
        <v>3</v>
      </c>
    </row>
    <row r="201" spans="1:16" x14ac:dyDescent="0.3">
      <c r="A201" s="3">
        <v>692</v>
      </c>
      <c r="B201" s="17" t="s">
        <v>61</v>
      </c>
      <c r="C201" s="17" t="s">
        <v>72</v>
      </c>
      <c r="D201" s="60">
        <f t="shared" ref="D201:D203" si="10">F201+H201+J201+L201+N201+P201</f>
        <v>29</v>
      </c>
      <c r="E201" s="3">
        <v>11.6</v>
      </c>
      <c r="F201" s="14">
        <v>10</v>
      </c>
      <c r="G201" s="42"/>
      <c r="H201" s="14"/>
      <c r="I201" s="4">
        <v>7.43</v>
      </c>
      <c r="J201" s="14">
        <v>9</v>
      </c>
      <c r="K201" s="4">
        <v>5.68</v>
      </c>
      <c r="L201" s="14">
        <v>10</v>
      </c>
      <c r="M201" s="44"/>
      <c r="N201" s="14"/>
      <c r="O201" s="44"/>
      <c r="P201" s="14"/>
    </row>
    <row r="202" spans="1:16" x14ac:dyDescent="0.3">
      <c r="A202" s="3">
        <v>617</v>
      </c>
      <c r="B202" s="17" t="s">
        <v>73</v>
      </c>
      <c r="C202" s="17" t="s">
        <v>71</v>
      </c>
      <c r="D202" s="60">
        <f t="shared" si="10"/>
        <v>54</v>
      </c>
      <c r="E202" s="3">
        <v>15.4</v>
      </c>
      <c r="F202" s="14">
        <v>8</v>
      </c>
      <c r="G202" s="42">
        <v>1.6979166666666666E-3</v>
      </c>
      <c r="H202" s="14">
        <v>10</v>
      </c>
      <c r="I202" s="4">
        <v>5.82</v>
      </c>
      <c r="J202" s="14">
        <v>8</v>
      </c>
      <c r="K202" s="4">
        <v>5</v>
      </c>
      <c r="L202" s="14">
        <v>8</v>
      </c>
      <c r="M202" s="44">
        <v>6.5740740740740733E-4</v>
      </c>
      <c r="N202" s="14">
        <v>10</v>
      </c>
      <c r="O202" s="44">
        <v>6.5266203703703701E-3</v>
      </c>
      <c r="P202" s="14">
        <v>10</v>
      </c>
    </row>
    <row r="203" spans="1:16" x14ac:dyDescent="0.3">
      <c r="A203" s="14">
        <v>698</v>
      </c>
      <c r="B203" s="17" t="s">
        <v>213</v>
      </c>
      <c r="C203" s="17" t="s">
        <v>85</v>
      </c>
      <c r="D203" s="60">
        <f t="shared" si="10"/>
        <v>29</v>
      </c>
      <c r="E203" s="3">
        <v>11.6</v>
      </c>
      <c r="F203" s="14">
        <v>10</v>
      </c>
      <c r="G203" s="42"/>
      <c r="H203" s="14"/>
      <c r="I203" s="4">
        <v>7.61</v>
      </c>
      <c r="J203" s="14">
        <v>10</v>
      </c>
      <c r="K203" s="4">
        <v>5.43</v>
      </c>
      <c r="L203" s="14">
        <v>9</v>
      </c>
      <c r="M203" s="44"/>
      <c r="N203" s="14"/>
      <c r="O203" s="44"/>
      <c r="P203" s="14"/>
    </row>
    <row r="204" spans="1:16" x14ac:dyDescent="0.3">
      <c r="A204" s="14"/>
      <c r="B204" s="17"/>
      <c r="C204" s="17"/>
      <c r="D204" s="14"/>
      <c r="E204" s="3"/>
      <c r="F204" s="14"/>
      <c r="G204" s="42"/>
      <c r="H204" s="14"/>
      <c r="I204" s="4"/>
      <c r="J204" s="14"/>
      <c r="K204" s="4"/>
      <c r="L204" s="14"/>
      <c r="M204" s="44"/>
      <c r="N204" s="14"/>
      <c r="O204" s="44"/>
      <c r="P204" s="14"/>
    </row>
    <row r="205" spans="1:16" x14ac:dyDescent="0.3">
      <c r="A205" s="24" t="s">
        <v>35</v>
      </c>
      <c r="B205" s="25" t="s">
        <v>78</v>
      </c>
      <c r="C205" s="17"/>
      <c r="D205" s="14"/>
      <c r="E205" s="3"/>
      <c r="F205" s="14"/>
      <c r="G205" s="42"/>
      <c r="H205" s="14"/>
      <c r="I205" s="4"/>
      <c r="J205" s="14"/>
      <c r="K205" s="4"/>
      <c r="L205" s="14"/>
      <c r="M205" s="44"/>
      <c r="N205" s="14"/>
      <c r="O205" s="44"/>
      <c r="P205" s="14"/>
    </row>
    <row r="206" spans="1:16" x14ac:dyDescent="0.3">
      <c r="A206" s="14"/>
      <c r="B206" s="17"/>
      <c r="C206" s="18"/>
      <c r="D206" s="14"/>
      <c r="E206" s="3"/>
      <c r="F206" s="14"/>
      <c r="G206" s="42"/>
      <c r="H206" s="14"/>
      <c r="I206" s="3"/>
      <c r="J206" s="14"/>
      <c r="K206" s="3"/>
      <c r="L206" s="14"/>
      <c r="M206" s="44"/>
      <c r="N206" s="14"/>
      <c r="O206" s="19"/>
      <c r="P206" s="14"/>
    </row>
    <row r="208" spans="1:16" x14ac:dyDescent="0.3">
      <c r="A208" s="66" t="s">
        <v>74</v>
      </c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8"/>
    </row>
    <row r="209" spans="1:19" ht="28.8" x14ac:dyDescent="0.3">
      <c r="A209" s="3"/>
      <c r="B209" s="20" t="s">
        <v>17</v>
      </c>
      <c r="C209" s="21"/>
      <c r="D209" s="22" t="s">
        <v>2</v>
      </c>
      <c r="E209" s="61" t="s">
        <v>12</v>
      </c>
      <c r="F209" s="61"/>
      <c r="G209" s="61" t="s">
        <v>13</v>
      </c>
      <c r="H209" s="61"/>
      <c r="I209" s="61" t="s">
        <v>10</v>
      </c>
      <c r="J209" s="61"/>
      <c r="K209" s="61" t="s">
        <v>1</v>
      </c>
      <c r="L209" s="62"/>
      <c r="M209" s="61" t="s">
        <v>14</v>
      </c>
      <c r="N209" s="62"/>
      <c r="O209" s="61" t="s">
        <v>15</v>
      </c>
      <c r="P209" s="62"/>
    </row>
    <row r="210" spans="1:19" ht="28.8" x14ac:dyDescent="0.3">
      <c r="A210" s="3" t="s">
        <v>38</v>
      </c>
      <c r="B210" s="11" t="s">
        <v>4</v>
      </c>
      <c r="C210" s="8" t="s">
        <v>5</v>
      </c>
      <c r="D210" s="3"/>
      <c r="E210" s="3" t="s">
        <v>9</v>
      </c>
      <c r="F210" s="3" t="s">
        <v>3</v>
      </c>
      <c r="G210" s="3" t="s">
        <v>21</v>
      </c>
      <c r="H210" s="3" t="s">
        <v>3</v>
      </c>
      <c r="I210" s="3" t="s">
        <v>6</v>
      </c>
      <c r="J210" s="3" t="s">
        <v>3</v>
      </c>
      <c r="K210" s="3" t="s">
        <v>7</v>
      </c>
      <c r="L210" s="3" t="s">
        <v>3</v>
      </c>
      <c r="M210" s="3" t="s">
        <v>21</v>
      </c>
      <c r="N210" s="3" t="s">
        <v>3</v>
      </c>
      <c r="O210" s="3" t="s">
        <v>21</v>
      </c>
      <c r="P210" s="3" t="s">
        <v>3</v>
      </c>
    </row>
    <row r="211" spans="1:19" x14ac:dyDescent="0.3">
      <c r="A211" s="3">
        <v>641</v>
      </c>
      <c r="B211" s="17" t="s">
        <v>211</v>
      </c>
      <c r="C211" s="17" t="s">
        <v>212</v>
      </c>
      <c r="D211" s="60">
        <f>F211+H211+J211+L211+N211+P211</f>
        <v>15</v>
      </c>
      <c r="E211" s="3">
        <v>13.1</v>
      </c>
      <c r="F211" s="14">
        <v>5</v>
      </c>
      <c r="G211" s="42"/>
      <c r="H211" s="4"/>
      <c r="I211" s="4"/>
      <c r="J211" s="4"/>
      <c r="K211" s="4">
        <v>3.18</v>
      </c>
      <c r="L211" s="14">
        <v>5</v>
      </c>
      <c r="M211" s="42">
        <v>7.337962962962963E-4</v>
      </c>
      <c r="N211" s="14">
        <v>5</v>
      </c>
      <c r="O211" s="44"/>
      <c r="P211" s="4"/>
    </row>
    <row r="212" spans="1:19" x14ac:dyDescent="0.3">
      <c r="A212" s="3"/>
      <c r="B212" s="17"/>
      <c r="C212" s="17"/>
      <c r="D212" s="14"/>
      <c r="E212" s="3"/>
      <c r="F212" s="4"/>
      <c r="G212" s="42"/>
      <c r="H212" s="4"/>
      <c r="I212" s="4"/>
      <c r="J212" s="4"/>
      <c r="K212" s="4"/>
      <c r="L212" s="4"/>
      <c r="M212" s="42"/>
      <c r="N212" s="14"/>
      <c r="O212" s="44"/>
      <c r="P212" s="4"/>
    </row>
    <row r="213" spans="1:19" x14ac:dyDescent="0.3">
      <c r="A213" s="3"/>
      <c r="B213" s="11"/>
      <c r="C213" s="8"/>
      <c r="D213" s="14"/>
      <c r="E213" s="3"/>
      <c r="F213" s="14"/>
      <c r="G213" s="42"/>
      <c r="H213" s="14"/>
      <c r="I213" s="4"/>
      <c r="J213" s="14"/>
      <c r="K213" s="4"/>
      <c r="L213" s="14"/>
      <c r="M213" s="42"/>
      <c r="N213" s="14"/>
      <c r="O213" s="44"/>
      <c r="P213" s="14"/>
    </row>
    <row r="214" spans="1:19" x14ac:dyDescent="0.3">
      <c r="A214" s="24" t="s">
        <v>35</v>
      </c>
      <c r="B214" s="25" t="s">
        <v>78</v>
      </c>
      <c r="C214" s="18"/>
      <c r="D214" s="14"/>
      <c r="E214" s="3"/>
      <c r="F214" s="14"/>
      <c r="G214" s="42"/>
      <c r="H214" s="14"/>
      <c r="I214" s="4"/>
      <c r="J214" s="14"/>
      <c r="K214" s="4"/>
      <c r="L214" s="14"/>
      <c r="M214" s="42"/>
      <c r="N214" s="14"/>
      <c r="O214" s="44"/>
      <c r="P214" s="14"/>
    </row>
    <row r="215" spans="1:19" x14ac:dyDescent="0.3">
      <c r="A215" s="24"/>
      <c r="B215" s="25"/>
      <c r="C215" s="18"/>
      <c r="D215" s="14"/>
      <c r="E215" s="3"/>
      <c r="F215" s="14"/>
      <c r="G215" s="42"/>
      <c r="H215" s="14"/>
      <c r="I215" s="4"/>
      <c r="J215" s="14"/>
      <c r="K215" s="4"/>
      <c r="L215" s="14"/>
      <c r="M215" s="42"/>
      <c r="N215" s="14"/>
      <c r="O215" s="44"/>
      <c r="P215" s="14"/>
    </row>
    <row r="216" spans="1:19" s="2" customFormat="1" x14ac:dyDescent="0.3">
      <c r="A216" s="14"/>
      <c r="B216" s="17"/>
      <c r="C216" s="18"/>
      <c r="D216" s="14"/>
      <c r="E216" s="3"/>
      <c r="F216" s="14"/>
      <c r="G216" s="42"/>
      <c r="H216" s="14"/>
      <c r="I216" s="4"/>
      <c r="J216" s="14"/>
      <c r="K216" s="4"/>
      <c r="L216" s="14"/>
      <c r="M216" s="42"/>
      <c r="N216" s="14"/>
      <c r="O216" s="44"/>
      <c r="P216" s="14"/>
      <c r="R216"/>
      <c r="S216"/>
    </row>
    <row r="219" spans="1:19" x14ac:dyDescent="0.3">
      <c r="A219" s="66" t="s">
        <v>37</v>
      </c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8"/>
    </row>
    <row r="220" spans="1:19" ht="28.8" x14ac:dyDescent="0.3">
      <c r="A220" s="29"/>
      <c r="B220" s="30" t="s">
        <v>18</v>
      </c>
      <c r="C220" s="27"/>
      <c r="D220" s="28" t="s">
        <v>2</v>
      </c>
      <c r="E220" s="65" t="s">
        <v>12</v>
      </c>
      <c r="F220" s="65"/>
      <c r="G220" s="65" t="s">
        <v>13</v>
      </c>
      <c r="H220" s="65"/>
      <c r="I220" s="65" t="s">
        <v>10</v>
      </c>
      <c r="J220" s="65"/>
      <c r="K220" s="65" t="s">
        <v>1</v>
      </c>
      <c r="L220" s="71"/>
      <c r="M220" s="65" t="s">
        <v>14</v>
      </c>
      <c r="N220" s="65"/>
      <c r="O220" s="65" t="s">
        <v>15</v>
      </c>
      <c r="P220" s="65"/>
    </row>
    <row r="221" spans="1:19" ht="28.8" x14ac:dyDescent="0.3">
      <c r="A221" s="3" t="s">
        <v>38</v>
      </c>
      <c r="B221" s="11" t="s">
        <v>4</v>
      </c>
      <c r="C221" s="8" t="s">
        <v>5</v>
      </c>
      <c r="D221" s="3"/>
      <c r="E221" s="3" t="s">
        <v>9</v>
      </c>
      <c r="F221" s="3" t="s">
        <v>3</v>
      </c>
      <c r="G221" s="3" t="s">
        <v>21</v>
      </c>
      <c r="H221" s="3" t="s">
        <v>3</v>
      </c>
      <c r="I221" s="3" t="s">
        <v>6</v>
      </c>
      <c r="J221" s="3" t="s">
        <v>3</v>
      </c>
      <c r="K221" s="3" t="s">
        <v>7</v>
      </c>
      <c r="L221" s="3" t="s">
        <v>3</v>
      </c>
      <c r="M221" s="3" t="s">
        <v>21</v>
      </c>
      <c r="N221" s="3" t="s">
        <v>3</v>
      </c>
      <c r="O221" s="3" t="s">
        <v>21</v>
      </c>
      <c r="P221" s="3" t="s">
        <v>3</v>
      </c>
    </row>
    <row r="222" spans="1:19" x14ac:dyDescent="0.3">
      <c r="A222" s="14">
        <v>634</v>
      </c>
      <c r="B222" s="17" t="s">
        <v>107</v>
      </c>
      <c r="C222" s="18" t="s">
        <v>125</v>
      </c>
      <c r="D222" s="60">
        <f t="shared" ref="D222:D231" si="11">F222+H222+J222+L222+N222+P222</f>
        <v>32</v>
      </c>
      <c r="E222" s="3">
        <v>12.2</v>
      </c>
      <c r="F222" s="14">
        <v>9</v>
      </c>
      <c r="G222" s="42">
        <v>1.6979166666666666E-3</v>
      </c>
      <c r="H222" s="14">
        <v>8</v>
      </c>
      <c r="I222" s="4">
        <v>6.25</v>
      </c>
      <c r="J222" s="14">
        <v>7</v>
      </c>
      <c r="K222" s="4"/>
      <c r="L222" s="14"/>
      <c r="M222" s="44">
        <v>6.5046296296296304E-4</v>
      </c>
      <c r="N222" s="14">
        <v>8</v>
      </c>
      <c r="O222" s="44"/>
      <c r="P222" s="14"/>
    </row>
    <row r="223" spans="1:19" x14ac:dyDescent="0.3">
      <c r="A223" s="14">
        <v>700</v>
      </c>
      <c r="B223" s="17" t="s">
        <v>126</v>
      </c>
      <c r="C223" s="18" t="s">
        <v>264</v>
      </c>
      <c r="D223" s="60">
        <f t="shared" si="11"/>
        <v>10</v>
      </c>
      <c r="E223" s="3"/>
      <c r="F223" s="14"/>
      <c r="G223" s="42"/>
      <c r="H223" s="14"/>
      <c r="I223" s="4"/>
      <c r="J223" s="14"/>
      <c r="K223" s="4"/>
      <c r="L223" s="14"/>
      <c r="M223" s="44"/>
      <c r="N223" s="14"/>
      <c r="O223" s="44">
        <v>5.9837962962962961E-3</v>
      </c>
      <c r="P223" s="14">
        <v>10</v>
      </c>
    </row>
    <row r="224" spans="1:19" x14ac:dyDescent="0.3">
      <c r="A224" s="14">
        <v>288</v>
      </c>
      <c r="B224" s="17" t="s">
        <v>177</v>
      </c>
      <c r="C224" s="18" t="s">
        <v>262</v>
      </c>
      <c r="D224" s="60">
        <f t="shared" si="11"/>
        <v>6</v>
      </c>
      <c r="E224" s="3"/>
      <c r="F224" s="14"/>
      <c r="G224" s="42"/>
      <c r="H224" s="14"/>
      <c r="I224" s="4">
        <v>5.54</v>
      </c>
      <c r="J224" s="14">
        <v>6</v>
      </c>
      <c r="K224" s="4"/>
      <c r="L224" s="14"/>
      <c r="M224" s="44"/>
      <c r="N224" s="14"/>
      <c r="O224" s="44"/>
      <c r="P224" s="14"/>
    </row>
    <row r="225" spans="1:16" x14ac:dyDescent="0.3">
      <c r="A225" s="14">
        <v>303</v>
      </c>
      <c r="B225" s="17" t="s">
        <v>263</v>
      </c>
      <c r="C225" s="18" t="s">
        <v>227</v>
      </c>
      <c r="D225" s="60">
        <f t="shared" si="11"/>
        <v>17</v>
      </c>
      <c r="E225" s="3">
        <v>12.2</v>
      </c>
      <c r="F225" s="14">
        <v>9</v>
      </c>
      <c r="G225" s="42"/>
      <c r="H225" s="14"/>
      <c r="I225" s="4">
        <v>7.6</v>
      </c>
      <c r="J225" s="14">
        <v>8</v>
      </c>
      <c r="K225" s="4"/>
      <c r="L225" s="14"/>
      <c r="M225" s="44"/>
      <c r="N225" s="14"/>
      <c r="O225" s="44"/>
      <c r="P225" s="14"/>
    </row>
    <row r="226" spans="1:16" x14ac:dyDescent="0.3">
      <c r="A226" s="14">
        <v>690</v>
      </c>
      <c r="B226" s="17" t="s">
        <v>250</v>
      </c>
      <c r="C226" s="18" t="s">
        <v>251</v>
      </c>
      <c r="D226" s="60">
        <f t="shared" si="11"/>
        <v>16</v>
      </c>
      <c r="E226" s="3"/>
      <c r="F226" s="14"/>
      <c r="G226" s="42">
        <v>1.5451388888888889E-3</v>
      </c>
      <c r="H226" s="14">
        <v>9</v>
      </c>
      <c r="I226" s="4"/>
      <c r="J226" s="14"/>
      <c r="K226" s="4"/>
      <c r="L226" s="14"/>
      <c r="M226" s="44">
        <v>6.6435185185185184E-4</v>
      </c>
      <c r="N226" s="14">
        <v>7</v>
      </c>
      <c r="O226" s="44"/>
      <c r="P226" s="14"/>
    </row>
    <row r="227" spans="1:16" x14ac:dyDescent="0.3">
      <c r="A227" s="14">
        <v>668</v>
      </c>
      <c r="B227" s="17" t="s">
        <v>192</v>
      </c>
      <c r="C227" s="18" t="s">
        <v>253</v>
      </c>
      <c r="D227" s="60">
        <f t="shared" si="11"/>
        <v>24</v>
      </c>
      <c r="E227" s="3">
        <v>15.4</v>
      </c>
      <c r="F227" s="14">
        <v>6</v>
      </c>
      <c r="G227" s="42">
        <v>2.0532407407407409E-3</v>
      </c>
      <c r="H227" s="14">
        <v>6</v>
      </c>
      <c r="I227" s="4"/>
      <c r="J227" s="14"/>
      <c r="K227" s="4"/>
      <c r="L227" s="14"/>
      <c r="M227" s="44">
        <v>8.2986111111111119E-4</v>
      </c>
      <c r="N227" s="14">
        <v>5</v>
      </c>
      <c r="O227" s="44">
        <v>9.1550925925925931E-3</v>
      </c>
      <c r="P227" s="14">
        <v>7</v>
      </c>
    </row>
    <row r="228" spans="1:16" x14ac:dyDescent="0.3">
      <c r="A228" s="14">
        <v>615</v>
      </c>
      <c r="B228" s="17" t="s">
        <v>42</v>
      </c>
      <c r="C228" s="18" t="s">
        <v>217</v>
      </c>
      <c r="D228" s="60">
        <f t="shared" si="11"/>
        <v>59</v>
      </c>
      <c r="E228" s="3">
        <v>11.6</v>
      </c>
      <c r="F228" s="14">
        <v>10</v>
      </c>
      <c r="G228" s="42">
        <v>1.4895833333333332E-3</v>
      </c>
      <c r="H228" s="14">
        <v>10</v>
      </c>
      <c r="I228" s="4">
        <v>8.3000000000000007</v>
      </c>
      <c r="J228" s="14">
        <v>10</v>
      </c>
      <c r="K228" s="4">
        <v>5.85</v>
      </c>
      <c r="L228" s="14">
        <v>10</v>
      </c>
      <c r="M228" s="44">
        <v>5.8333333333333327E-4</v>
      </c>
      <c r="N228" s="14">
        <v>10</v>
      </c>
      <c r="O228" s="44">
        <v>7.4328703703703709E-3</v>
      </c>
      <c r="P228" s="14">
        <v>9</v>
      </c>
    </row>
    <row r="229" spans="1:16" x14ac:dyDescent="0.3">
      <c r="A229" s="14">
        <v>616</v>
      </c>
      <c r="B229" s="17" t="s">
        <v>192</v>
      </c>
      <c r="C229" s="18" t="s">
        <v>217</v>
      </c>
      <c r="D229" s="60">
        <f t="shared" si="11"/>
        <v>42</v>
      </c>
      <c r="E229" s="3">
        <v>13.8</v>
      </c>
      <c r="F229" s="14">
        <v>7</v>
      </c>
      <c r="G229" s="42"/>
      <c r="H229" s="14"/>
      <c r="I229" s="4">
        <v>8.09</v>
      </c>
      <c r="J229" s="14">
        <v>9</v>
      </c>
      <c r="K229" s="4">
        <v>4.42</v>
      </c>
      <c r="L229" s="14">
        <v>9</v>
      </c>
      <c r="M229" s="44">
        <v>6.0532407407407399E-4</v>
      </c>
      <c r="N229" s="14">
        <v>9</v>
      </c>
      <c r="O229" s="44">
        <v>8.0011574074074065E-3</v>
      </c>
      <c r="P229" s="14">
        <v>8</v>
      </c>
    </row>
    <row r="230" spans="1:16" x14ac:dyDescent="0.3">
      <c r="A230" s="14">
        <v>676</v>
      </c>
      <c r="B230" s="17" t="s">
        <v>98</v>
      </c>
      <c r="C230" s="18" t="s">
        <v>99</v>
      </c>
      <c r="D230" s="60">
        <f t="shared" si="11"/>
        <v>32</v>
      </c>
      <c r="E230" s="3">
        <v>22.8</v>
      </c>
      <c r="F230" s="14">
        <v>5</v>
      </c>
      <c r="G230" s="42">
        <v>2.2060185185185186E-3</v>
      </c>
      <c r="H230" s="14">
        <v>5</v>
      </c>
      <c r="I230" s="4">
        <v>3.25</v>
      </c>
      <c r="J230" s="14">
        <v>5</v>
      </c>
      <c r="K230" s="4">
        <v>1.73</v>
      </c>
      <c r="L230" s="14">
        <v>7</v>
      </c>
      <c r="M230" s="44">
        <v>1.3865740740740741E-3</v>
      </c>
      <c r="N230" s="14">
        <v>4</v>
      </c>
      <c r="O230" s="44">
        <v>1.2519675925925927E-2</v>
      </c>
      <c r="P230" s="14">
        <v>6</v>
      </c>
    </row>
    <row r="231" spans="1:16" x14ac:dyDescent="0.3">
      <c r="A231" s="14">
        <v>661</v>
      </c>
      <c r="B231" s="17" t="s">
        <v>252</v>
      </c>
      <c r="C231" s="18" t="s">
        <v>99</v>
      </c>
      <c r="D231" s="60">
        <f t="shared" si="11"/>
        <v>21</v>
      </c>
      <c r="E231" s="3"/>
      <c r="F231" s="14"/>
      <c r="G231" s="42">
        <v>1.8634259259259259E-3</v>
      </c>
      <c r="H231" s="14">
        <v>7</v>
      </c>
      <c r="I231" s="4"/>
      <c r="J231" s="14"/>
      <c r="K231" s="4">
        <v>3.4</v>
      </c>
      <c r="L231" s="14">
        <v>8</v>
      </c>
      <c r="M231" s="44">
        <v>7.7546296296296293E-4</v>
      </c>
      <c r="N231" s="14">
        <v>6</v>
      </c>
      <c r="O231" s="44"/>
      <c r="P231" s="14"/>
    </row>
    <row r="232" spans="1:16" x14ac:dyDescent="0.3">
      <c r="A232" s="14"/>
      <c r="B232" s="17"/>
      <c r="C232" s="18"/>
      <c r="D232" s="14"/>
      <c r="E232" s="3"/>
      <c r="F232" s="14"/>
      <c r="G232" s="42"/>
      <c r="H232" s="14"/>
      <c r="I232" s="4"/>
      <c r="J232" s="14"/>
      <c r="K232" s="4"/>
      <c r="L232" s="14"/>
      <c r="M232" s="44"/>
      <c r="N232" s="14"/>
      <c r="O232" s="44"/>
      <c r="P232" s="14"/>
    </row>
    <row r="233" spans="1:16" x14ac:dyDescent="0.3">
      <c r="A233" s="24"/>
      <c r="B233" s="25" t="s">
        <v>78</v>
      </c>
      <c r="C233" s="18"/>
      <c r="D233" s="14"/>
      <c r="E233" s="3"/>
      <c r="F233" s="14"/>
      <c r="G233" s="42"/>
      <c r="H233" s="14"/>
      <c r="I233" s="4"/>
      <c r="J233" s="14"/>
      <c r="K233" s="4"/>
      <c r="L233" s="14"/>
      <c r="M233" s="44"/>
      <c r="N233" s="14"/>
      <c r="O233" s="44"/>
      <c r="P233" s="14"/>
    </row>
    <row r="234" spans="1:16" s="2" customFormat="1" ht="15" customHeight="1" x14ac:dyDescent="0.3">
      <c r="A234" s="14"/>
      <c r="B234" s="17"/>
      <c r="C234" s="17"/>
      <c r="D234" s="14"/>
      <c r="E234" s="4"/>
      <c r="F234" s="14"/>
      <c r="G234" s="42"/>
      <c r="H234" s="14"/>
      <c r="I234" s="4"/>
      <c r="J234" s="14"/>
      <c r="K234" s="4"/>
      <c r="L234" s="14"/>
      <c r="M234" s="44"/>
      <c r="N234" s="14"/>
      <c r="O234" s="44"/>
      <c r="P234" s="14"/>
    </row>
    <row r="237" spans="1:16" x14ac:dyDescent="0.3">
      <c r="A237" s="66" t="s">
        <v>74</v>
      </c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8"/>
    </row>
    <row r="238" spans="1:16" ht="28.8" x14ac:dyDescent="0.3">
      <c r="A238" s="14"/>
      <c r="B238" s="21" t="s">
        <v>19</v>
      </c>
      <c r="C238" s="21"/>
      <c r="D238" s="22" t="s">
        <v>2</v>
      </c>
      <c r="E238" s="61" t="s">
        <v>12</v>
      </c>
      <c r="F238" s="61"/>
      <c r="G238" s="61" t="s">
        <v>13</v>
      </c>
      <c r="H238" s="61"/>
      <c r="I238" s="61" t="s">
        <v>10</v>
      </c>
      <c r="J238" s="61"/>
      <c r="K238" s="61" t="s">
        <v>1</v>
      </c>
      <c r="L238" s="62"/>
      <c r="M238" s="22" t="s">
        <v>14</v>
      </c>
      <c r="N238" s="22"/>
      <c r="O238" s="61" t="s">
        <v>15</v>
      </c>
      <c r="P238" s="61"/>
    </row>
    <row r="239" spans="1:16" ht="28.8" x14ac:dyDescent="0.3">
      <c r="A239" s="3" t="s">
        <v>38</v>
      </c>
      <c r="B239" s="11" t="s">
        <v>4</v>
      </c>
      <c r="C239" s="8" t="s">
        <v>5</v>
      </c>
      <c r="D239" s="3"/>
      <c r="E239" s="3" t="s">
        <v>9</v>
      </c>
      <c r="F239" s="3" t="s">
        <v>3</v>
      </c>
      <c r="G239" s="3" t="s">
        <v>21</v>
      </c>
      <c r="H239" s="3" t="s">
        <v>3</v>
      </c>
      <c r="I239" s="3" t="s">
        <v>6</v>
      </c>
      <c r="J239" s="3" t="s">
        <v>3</v>
      </c>
      <c r="K239" s="3" t="s">
        <v>7</v>
      </c>
      <c r="L239" s="3" t="s">
        <v>3</v>
      </c>
      <c r="M239" s="3" t="s">
        <v>21</v>
      </c>
      <c r="N239" s="3" t="s">
        <v>3</v>
      </c>
      <c r="O239" s="3" t="s">
        <v>21</v>
      </c>
      <c r="P239" s="3" t="s">
        <v>3</v>
      </c>
    </row>
    <row r="240" spans="1:16" x14ac:dyDescent="0.3">
      <c r="A240" s="14">
        <v>628</v>
      </c>
      <c r="B240" s="17" t="s">
        <v>254</v>
      </c>
      <c r="C240" s="18" t="s">
        <v>255</v>
      </c>
      <c r="D240" s="60">
        <f t="shared" ref="D240" si="12">F240+H240+J240+L240+N240+P240</f>
        <v>25</v>
      </c>
      <c r="E240" s="3">
        <v>14.3</v>
      </c>
      <c r="F240" s="14">
        <v>5</v>
      </c>
      <c r="G240" s="42">
        <v>1.7499999999999998E-3</v>
      </c>
      <c r="H240" s="14">
        <v>5</v>
      </c>
      <c r="I240" s="4">
        <v>5.12</v>
      </c>
      <c r="J240" s="14">
        <v>5</v>
      </c>
      <c r="K240" s="4">
        <v>3.68</v>
      </c>
      <c r="L240" s="14">
        <v>5</v>
      </c>
      <c r="M240" s="42">
        <v>8.2754629629629628E-4</v>
      </c>
      <c r="N240" s="14">
        <v>5</v>
      </c>
      <c r="O240" s="19"/>
      <c r="P240" s="14"/>
    </row>
    <row r="241" spans="1:16" x14ac:dyDescent="0.3">
      <c r="A241" s="14"/>
      <c r="B241" s="17"/>
      <c r="C241" s="18"/>
      <c r="D241" s="14"/>
      <c r="E241" s="3"/>
      <c r="F241" s="4"/>
      <c r="G241" s="42"/>
      <c r="H241" s="14"/>
      <c r="I241" s="4"/>
      <c r="J241" s="14"/>
      <c r="K241" s="4"/>
      <c r="L241" s="14"/>
      <c r="M241" s="42"/>
      <c r="N241" s="14"/>
      <c r="O241" s="19"/>
      <c r="P241" s="14"/>
    </row>
    <row r="242" spans="1:16" x14ac:dyDescent="0.3">
      <c r="A242" s="24" t="s">
        <v>35</v>
      </c>
      <c r="B242" s="25" t="s">
        <v>78</v>
      </c>
      <c r="C242" s="18"/>
      <c r="D242" s="14"/>
      <c r="E242" s="3"/>
      <c r="F242" s="4"/>
      <c r="G242" s="42"/>
      <c r="H242" s="14"/>
      <c r="I242" s="4"/>
      <c r="J242" s="14"/>
      <c r="K242" s="4"/>
      <c r="L242" s="14"/>
      <c r="M242" s="42"/>
      <c r="N242" s="14"/>
      <c r="O242" s="19"/>
      <c r="P242" s="14"/>
    </row>
    <row r="243" spans="1:16" x14ac:dyDescent="0.3">
      <c r="A243" s="14"/>
      <c r="B243" s="18"/>
      <c r="C243" s="18"/>
      <c r="D243" s="14"/>
      <c r="E243" s="3"/>
      <c r="F243" s="4"/>
      <c r="G243" s="42"/>
      <c r="H243" s="14"/>
      <c r="I243" s="4"/>
      <c r="J243" s="14"/>
      <c r="K243" s="4"/>
      <c r="L243" s="14"/>
      <c r="M243" s="42"/>
      <c r="N243" s="14"/>
      <c r="O243" s="19"/>
      <c r="P243" s="14"/>
    </row>
  </sheetData>
  <sortState xmlns:xlrd2="http://schemas.microsoft.com/office/spreadsheetml/2017/richdata2" ref="A222:P231">
    <sortCondition ref="C222:C231"/>
    <sortCondition ref="B222:B231"/>
  </sortState>
  <mergeCells count="76">
    <mergeCell ref="M94:N94"/>
    <mergeCell ref="M112:N112"/>
    <mergeCell ref="A219:P219"/>
    <mergeCell ref="A237:P237"/>
    <mergeCell ref="A152:N152"/>
    <mergeCell ref="A171:P171"/>
    <mergeCell ref="A186:P186"/>
    <mergeCell ref="A198:P198"/>
    <mergeCell ref="K153:L153"/>
    <mergeCell ref="M153:N153"/>
    <mergeCell ref="M187:N187"/>
    <mergeCell ref="G172:H172"/>
    <mergeCell ref="E187:F187"/>
    <mergeCell ref="G187:H187"/>
    <mergeCell ref="E209:F209"/>
    <mergeCell ref="G209:H209"/>
    <mergeCell ref="I209:J209"/>
    <mergeCell ref="I187:J187"/>
    <mergeCell ref="A24:L24"/>
    <mergeCell ref="A43:L43"/>
    <mergeCell ref="A65:L65"/>
    <mergeCell ref="G44:H44"/>
    <mergeCell ref="I44:J44"/>
    <mergeCell ref="E25:F25"/>
    <mergeCell ref="G25:H25"/>
    <mergeCell ref="I25:J25"/>
    <mergeCell ref="K25:L25"/>
    <mergeCell ref="E94:F94"/>
    <mergeCell ref="K94:L94"/>
    <mergeCell ref="K44:L44"/>
    <mergeCell ref="G94:H94"/>
    <mergeCell ref="I94:J94"/>
    <mergeCell ref="A1:L2"/>
    <mergeCell ref="E5:F5"/>
    <mergeCell ref="G5:H5"/>
    <mergeCell ref="I5:J5"/>
    <mergeCell ref="K5:L5"/>
    <mergeCell ref="A4:L4"/>
    <mergeCell ref="A3:L3"/>
    <mergeCell ref="E44:F44"/>
    <mergeCell ref="O238:P238"/>
    <mergeCell ref="E220:F220"/>
    <mergeCell ref="G220:H220"/>
    <mergeCell ref="I220:J220"/>
    <mergeCell ref="K220:L220"/>
    <mergeCell ref="M220:N220"/>
    <mergeCell ref="O220:P220"/>
    <mergeCell ref="E238:F238"/>
    <mergeCell ref="G238:H238"/>
    <mergeCell ref="I238:J238"/>
    <mergeCell ref="K238:L238"/>
    <mergeCell ref="K130:L130"/>
    <mergeCell ref="O209:P209"/>
    <mergeCell ref="M209:N209"/>
    <mergeCell ref="K199:L199"/>
    <mergeCell ref="O199:P199"/>
    <mergeCell ref="M199:N199"/>
    <mergeCell ref="O187:P187"/>
    <mergeCell ref="O172:P172"/>
    <mergeCell ref="M172:N172"/>
    <mergeCell ref="K187:L187"/>
    <mergeCell ref="K172:L172"/>
    <mergeCell ref="M130:N130"/>
    <mergeCell ref="K209:L209"/>
    <mergeCell ref="A208:P208"/>
    <mergeCell ref="E172:F172"/>
    <mergeCell ref="I172:J172"/>
    <mergeCell ref="E199:F199"/>
    <mergeCell ref="G199:H199"/>
    <mergeCell ref="I199:J199"/>
    <mergeCell ref="E130:F130"/>
    <mergeCell ref="G130:H130"/>
    <mergeCell ref="I130:J130"/>
    <mergeCell ref="E153:F153"/>
    <mergeCell ref="G153:H153"/>
    <mergeCell ref="I153:J153"/>
  </mergeCells>
  <pageMargins left="0.78740157480314965" right="0.51181102362204722" top="0.94488188976377963" bottom="0.39370078740157483" header="0.31496062992125984" footer="0.31496062992125984"/>
  <pageSetup paperSize="9" scale="81" fitToHeight="10" orientation="landscape" horizontalDpi="360" verticalDpi="360" r:id="rId1"/>
  <headerFooter>
    <oddHeader>&amp;C&amp;"Arial,Bold"&amp;16 CLUB CHAMPIONSHIP RESULTS
&amp;KFF0000NM = NOT A MEMBER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46"/>
  <sheetViews>
    <sheetView topLeftCell="A112" zoomScaleNormal="100" workbookViewId="0">
      <selection activeCell="T135" sqref="T135"/>
    </sheetView>
  </sheetViews>
  <sheetFormatPr defaultRowHeight="14.4" x14ac:dyDescent="0.3"/>
  <cols>
    <col min="1" max="1" width="9.33203125" customWidth="1"/>
    <col min="2" max="2" width="15.6640625" bestFit="1" customWidth="1"/>
    <col min="3" max="3" width="17.5546875" bestFit="1" customWidth="1"/>
    <col min="4" max="4" width="8.88671875" customWidth="1"/>
    <col min="5" max="5" width="6" customWidth="1"/>
    <col min="6" max="6" width="5.6640625" customWidth="1"/>
    <col min="7" max="7" width="8.109375" bestFit="1" customWidth="1"/>
    <col min="8" max="8" width="5.6640625" customWidth="1"/>
    <col min="9" max="9" width="5.5546875" bestFit="1" customWidth="1"/>
    <col min="10" max="10" width="5.6640625" customWidth="1"/>
    <col min="11" max="11" width="4.5546875" bestFit="1" customWidth="1"/>
    <col min="12" max="12" width="5.6640625" customWidth="1"/>
    <col min="13" max="13" width="8.88671875" customWidth="1"/>
    <col min="14" max="14" width="5.6640625" customWidth="1"/>
    <col min="15" max="15" width="8.109375" bestFit="1" customWidth="1"/>
    <col min="16" max="16" width="5.6640625" customWidth="1"/>
  </cols>
  <sheetData>
    <row r="2" spans="1:15" ht="23.4" x14ac:dyDescent="0.45">
      <c r="A2" s="81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5" ht="15.6" x14ac:dyDescent="0.3">
      <c r="A3" s="85" t="s">
        <v>139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5" ht="30" customHeight="1" x14ac:dyDescent="0.3">
      <c r="A4" s="33"/>
    </row>
    <row r="5" spans="1:15" ht="30" customHeight="1" x14ac:dyDescent="0.3">
      <c r="A5" s="3"/>
      <c r="B5" s="10" t="s">
        <v>26</v>
      </c>
      <c r="C5" s="6"/>
      <c r="D5" s="7" t="s">
        <v>48</v>
      </c>
      <c r="E5" s="73" t="s">
        <v>23</v>
      </c>
      <c r="F5" s="74"/>
      <c r="G5" s="73" t="s">
        <v>11</v>
      </c>
      <c r="H5" s="74"/>
      <c r="I5" s="73" t="s">
        <v>0</v>
      </c>
      <c r="J5" s="74"/>
      <c r="K5" s="73" t="s">
        <v>1</v>
      </c>
      <c r="L5" s="74"/>
    </row>
    <row r="6" spans="1:15" ht="30" customHeight="1" x14ac:dyDescent="0.3">
      <c r="A6" s="3" t="s">
        <v>38</v>
      </c>
      <c r="B6" s="8" t="s">
        <v>4</v>
      </c>
      <c r="C6" s="8" t="s">
        <v>5</v>
      </c>
      <c r="D6" s="18"/>
      <c r="E6" s="18"/>
      <c r="F6" s="18"/>
      <c r="G6" s="18"/>
      <c r="H6" s="18"/>
      <c r="I6" s="18"/>
      <c r="J6" s="18"/>
      <c r="K6" s="18"/>
      <c r="L6" s="18"/>
    </row>
    <row r="7" spans="1:15" x14ac:dyDescent="0.3">
      <c r="A7" s="14">
        <v>371</v>
      </c>
      <c r="B7" s="17" t="s">
        <v>126</v>
      </c>
      <c r="C7" s="17" t="s">
        <v>159</v>
      </c>
      <c r="D7" s="32">
        <f>F7+H7+J7+L7</f>
        <v>58</v>
      </c>
      <c r="E7" s="45">
        <v>9.8000000000000007</v>
      </c>
      <c r="F7" s="38">
        <v>15</v>
      </c>
      <c r="G7" s="13">
        <v>1.5069444444444442E-3</v>
      </c>
      <c r="H7" s="38">
        <v>15</v>
      </c>
      <c r="I7" s="4">
        <v>23.95</v>
      </c>
      <c r="J7" s="40">
        <v>13</v>
      </c>
      <c r="K7" s="4">
        <v>3.33</v>
      </c>
      <c r="L7" s="38">
        <v>15</v>
      </c>
      <c r="N7" s="38"/>
      <c r="O7" t="s">
        <v>44</v>
      </c>
    </row>
    <row r="8" spans="1:15" x14ac:dyDescent="0.3">
      <c r="A8" s="14">
        <v>397</v>
      </c>
      <c r="B8" s="17" t="s">
        <v>157</v>
      </c>
      <c r="C8" s="17" t="s">
        <v>158</v>
      </c>
      <c r="D8" s="60">
        <f>F8+H8+J8+L8</f>
        <v>56</v>
      </c>
      <c r="E8" s="45">
        <v>9.8000000000000007</v>
      </c>
      <c r="F8" s="38">
        <v>15</v>
      </c>
      <c r="G8" s="13">
        <v>1.5671296296296297E-3</v>
      </c>
      <c r="H8" s="39">
        <v>14</v>
      </c>
      <c r="I8" s="4">
        <v>27.38</v>
      </c>
      <c r="J8" s="38">
        <v>15</v>
      </c>
      <c r="K8" s="4">
        <v>2.74</v>
      </c>
      <c r="L8" s="41">
        <v>12</v>
      </c>
      <c r="N8" s="39"/>
      <c r="O8" t="s">
        <v>45</v>
      </c>
    </row>
    <row r="9" spans="1:15" x14ac:dyDescent="0.3">
      <c r="A9" s="14">
        <v>606</v>
      </c>
      <c r="B9" s="17" t="s">
        <v>140</v>
      </c>
      <c r="C9" s="17" t="s">
        <v>141</v>
      </c>
      <c r="D9" s="60">
        <f>F9+H9+J9+L9</f>
        <v>50</v>
      </c>
      <c r="E9" s="45">
        <v>10.1</v>
      </c>
      <c r="F9" s="41">
        <v>12</v>
      </c>
      <c r="G9" s="13">
        <v>1.5879629629629629E-3</v>
      </c>
      <c r="H9" s="40">
        <v>13</v>
      </c>
      <c r="I9" s="4">
        <v>25.94</v>
      </c>
      <c r="J9" s="39">
        <v>14</v>
      </c>
      <c r="K9" s="4">
        <v>2.54</v>
      </c>
      <c r="L9" s="41">
        <v>11</v>
      </c>
      <c r="N9" s="40"/>
      <c r="O9" t="s">
        <v>46</v>
      </c>
    </row>
    <row r="10" spans="1:15" x14ac:dyDescent="0.3">
      <c r="A10" s="14">
        <v>389</v>
      </c>
      <c r="B10" s="17" t="s">
        <v>142</v>
      </c>
      <c r="C10" s="17" t="s">
        <v>143</v>
      </c>
      <c r="D10" s="60">
        <f>F10+H10+J10+L10</f>
        <v>50</v>
      </c>
      <c r="E10" s="45">
        <v>10</v>
      </c>
      <c r="F10" s="40">
        <v>13</v>
      </c>
      <c r="G10" s="13">
        <v>1.6041666666666665E-3</v>
      </c>
      <c r="H10" s="41">
        <v>12</v>
      </c>
      <c r="I10" s="4">
        <v>15.24</v>
      </c>
      <c r="J10" s="41">
        <v>11</v>
      </c>
      <c r="K10" s="4">
        <v>3.15</v>
      </c>
      <c r="L10" s="39">
        <v>14</v>
      </c>
      <c r="N10" s="32"/>
      <c r="O10" t="s">
        <v>47</v>
      </c>
    </row>
    <row r="11" spans="1:15" x14ac:dyDescent="0.3">
      <c r="A11" s="14">
        <v>417</v>
      </c>
      <c r="B11" s="17" t="s">
        <v>162</v>
      </c>
      <c r="C11" s="17" t="s">
        <v>163</v>
      </c>
      <c r="D11" s="60">
        <f>F11+H11+J11+L11</f>
        <v>23</v>
      </c>
      <c r="E11" s="45">
        <v>10.6</v>
      </c>
      <c r="F11" s="41">
        <v>10</v>
      </c>
      <c r="G11" s="13"/>
      <c r="H11" s="41"/>
      <c r="I11" s="4"/>
      <c r="J11" s="41"/>
      <c r="K11" s="4">
        <v>2.92</v>
      </c>
      <c r="L11" s="40">
        <v>13</v>
      </c>
    </row>
    <row r="12" spans="1:15" x14ac:dyDescent="0.3">
      <c r="A12" s="14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4" spans="1:15" ht="30.6" customHeight="1" x14ac:dyDescent="0.3">
      <c r="A14" s="3"/>
      <c r="B14" s="12" t="s">
        <v>27</v>
      </c>
      <c r="C14" s="37"/>
      <c r="D14" s="36" t="s">
        <v>48</v>
      </c>
      <c r="E14" s="83" t="s">
        <v>23</v>
      </c>
      <c r="F14" s="84"/>
      <c r="G14" s="83" t="s">
        <v>11</v>
      </c>
      <c r="H14" s="84"/>
      <c r="I14" s="83" t="s">
        <v>0</v>
      </c>
      <c r="J14" s="84"/>
      <c r="K14" s="83" t="s">
        <v>1</v>
      </c>
      <c r="L14" s="84"/>
    </row>
    <row r="15" spans="1:15" x14ac:dyDescent="0.3">
      <c r="A15" s="3" t="s">
        <v>38</v>
      </c>
      <c r="B15" s="11" t="s">
        <v>4</v>
      </c>
      <c r="C15" s="8" t="s">
        <v>5</v>
      </c>
      <c r="D15" s="14"/>
      <c r="E15" s="14"/>
      <c r="F15" s="14"/>
      <c r="G15" s="14"/>
      <c r="H15" s="14"/>
      <c r="I15" s="14"/>
      <c r="J15" s="14"/>
      <c r="K15" s="14"/>
      <c r="L15" s="14"/>
    </row>
    <row r="16" spans="1:15" x14ac:dyDescent="0.3">
      <c r="A16" s="14">
        <v>424</v>
      </c>
      <c r="B16" s="17" t="s">
        <v>160</v>
      </c>
      <c r="C16" s="17" t="s">
        <v>161</v>
      </c>
      <c r="D16" s="32">
        <f t="shared" ref="D16:D21" si="0">F16+H16+J16+L16</f>
        <v>58</v>
      </c>
      <c r="E16" s="45">
        <v>10.199999999999999</v>
      </c>
      <c r="F16" s="39">
        <v>14</v>
      </c>
      <c r="G16" s="13">
        <v>1.6284722222222221E-3</v>
      </c>
      <c r="H16" s="39">
        <v>14</v>
      </c>
      <c r="I16" s="4">
        <v>12.2</v>
      </c>
      <c r="J16" s="38">
        <v>15</v>
      </c>
      <c r="K16" s="4">
        <v>2.58</v>
      </c>
      <c r="L16" s="38">
        <v>15</v>
      </c>
    </row>
    <row r="17" spans="1:12" x14ac:dyDescent="0.3">
      <c r="A17" s="14">
        <v>401</v>
      </c>
      <c r="B17" s="17" t="s">
        <v>223</v>
      </c>
      <c r="C17" s="17" t="s">
        <v>224</v>
      </c>
      <c r="D17" s="60">
        <f t="shared" si="0"/>
        <v>57</v>
      </c>
      <c r="E17" s="45">
        <v>9.8000000000000007</v>
      </c>
      <c r="F17" s="38">
        <v>15</v>
      </c>
      <c r="G17" s="13">
        <v>1.5891203703703705E-3</v>
      </c>
      <c r="H17" s="38">
        <v>15</v>
      </c>
      <c r="I17" s="4">
        <v>11.7</v>
      </c>
      <c r="J17" s="39">
        <v>14</v>
      </c>
      <c r="K17" s="4">
        <v>2.4</v>
      </c>
      <c r="L17" s="40">
        <v>13</v>
      </c>
    </row>
    <row r="18" spans="1:12" x14ac:dyDescent="0.3">
      <c r="A18" s="14">
        <v>386</v>
      </c>
      <c r="B18" s="17" t="s">
        <v>150</v>
      </c>
      <c r="C18" s="17" t="s">
        <v>151</v>
      </c>
      <c r="D18" s="60">
        <f t="shared" si="0"/>
        <v>46</v>
      </c>
      <c r="E18" s="45">
        <v>11.2</v>
      </c>
      <c r="F18" s="40">
        <v>13</v>
      </c>
      <c r="G18" s="13">
        <v>1.917824074074074E-3</v>
      </c>
      <c r="H18" s="41">
        <v>11</v>
      </c>
      <c r="I18" s="4">
        <v>7</v>
      </c>
      <c r="J18" s="41">
        <v>8</v>
      </c>
      <c r="K18" s="4">
        <v>2.4900000000000002</v>
      </c>
      <c r="L18" s="39">
        <v>14</v>
      </c>
    </row>
    <row r="19" spans="1:12" x14ac:dyDescent="0.3">
      <c r="A19" s="14">
        <v>603</v>
      </c>
      <c r="B19" s="17" t="s">
        <v>155</v>
      </c>
      <c r="C19" s="17" t="s">
        <v>156</v>
      </c>
      <c r="D19" s="60">
        <f t="shared" si="0"/>
        <v>42</v>
      </c>
      <c r="E19" s="45">
        <v>12.2</v>
      </c>
      <c r="F19" s="41">
        <v>8</v>
      </c>
      <c r="G19" s="13">
        <v>1.8136574074074073E-3</v>
      </c>
      <c r="H19" s="40">
        <v>13</v>
      </c>
      <c r="I19" s="4">
        <v>8</v>
      </c>
      <c r="J19" s="41">
        <v>10</v>
      </c>
      <c r="K19" s="4">
        <v>1.84</v>
      </c>
      <c r="L19" s="41">
        <v>11</v>
      </c>
    </row>
    <row r="20" spans="1:12" x14ac:dyDescent="0.3">
      <c r="A20" s="14">
        <v>398</v>
      </c>
      <c r="B20" s="17" t="s">
        <v>144</v>
      </c>
      <c r="C20" s="17" t="s">
        <v>145</v>
      </c>
      <c r="D20" s="60">
        <f t="shared" si="0"/>
        <v>24</v>
      </c>
      <c r="E20" s="45">
        <v>11.2</v>
      </c>
      <c r="F20" s="40">
        <v>13</v>
      </c>
      <c r="G20" s="13"/>
      <c r="H20" s="41"/>
      <c r="I20" s="4">
        <v>8.67</v>
      </c>
      <c r="J20" s="41">
        <v>11</v>
      </c>
      <c r="K20" s="4"/>
      <c r="L20" s="41"/>
    </row>
    <row r="21" spans="1:12" x14ac:dyDescent="0.3">
      <c r="A21" s="14">
        <v>607</v>
      </c>
      <c r="B21" s="17" t="s">
        <v>146</v>
      </c>
      <c r="C21" s="17" t="s">
        <v>147</v>
      </c>
      <c r="D21" s="60">
        <f t="shared" si="0"/>
        <v>22</v>
      </c>
      <c r="E21" s="45">
        <v>11.8</v>
      </c>
      <c r="F21" s="41">
        <v>9</v>
      </c>
      <c r="G21" s="13"/>
      <c r="H21" s="41"/>
      <c r="I21" s="4">
        <v>10.35</v>
      </c>
      <c r="J21" s="40">
        <v>13</v>
      </c>
      <c r="K21" s="4"/>
      <c r="L21" s="41"/>
    </row>
    <row r="22" spans="1:12" x14ac:dyDescent="0.3">
      <c r="A22" s="14"/>
      <c r="B22" s="18"/>
      <c r="C22" s="18"/>
      <c r="D22" s="14"/>
      <c r="E22" s="14"/>
      <c r="F22" s="14"/>
      <c r="G22" s="14"/>
      <c r="H22" s="14"/>
      <c r="I22" s="14"/>
      <c r="J22" s="14"/>
      <c r="K22" s="14"/>
      <c r="L22" s="14"/>
    </row>
    <row r="23" spans="1:12" x14ac:dyDescent="0.3">
      <c r="A23" s="14"/>
      <c r="B23" s="18"/>
      <c r="C23" s="18"/>
      <c r="D23" s="14"/>
      <c r="E23" s="14"/>
      <c r="F23" s="14"/>
      <c r="G23" s="14"/>
      <c r="H23" s="14"/>
      <c r="I23" s="14"/>
      <c r="J23" s="14"/>
      <c r="K23" s="14"/>
      <c r="L23" s="14"/>
    </row>
    <row r="25" spans="1:12" ht="31.2" customHeight="1" x14ac:dyDescent="0.3">
      <c r="A25" s="3"/>
      <c r="B25" s="10" t="s">
        <v>49</v>
      </c>
      <c r="C25" s="6"/>
      <c r="D25" s="7" t="s">
        <v>48</v>
      </c>
      <c r="E25" s="73" t="s">
        <v>23</v>
      </c>
      <c r="F25" s="74"/>
      <c r="G25" s="73" t="s">
        <v>11</v>
      </c>
      <c r="H25" s="74"/>
      <c r="I25" s="73" t="s">
        <v>0</v>
      </c>
      <c r="J25" s="74"/>
      <c r="K25" s="73" t="s">
        <v>1</v>
      </c>
      <c r="L25" s="74"/>
    </row>
    <row r="26" spans="1:12" x14ac:dyDescent="0.3">
      <c r="A26" s="3" t="s">
        <v>38</v>
      </c>
      <c r="B26" s="11" t="s">
        <v>20</v>
      </c>
      <c r="C26" s="8" t="s">
        <v>5</v>
      </c>
      <c r="D26" s="18"/>
      <c r="E26" s="18"/>
      <c r="F26" s="18"/>
      <c r="G26" s="18"/>
      <c r="H26" s="18"/>
      <c r="I26" s="18"/>
      <c r="J26" s="18"/>
      <c r="K26" s="18"/>
      <c r="L26" s="18"/>
    </row>
    <row r="27" spans="1:12" x14ac:dyDescent="0.3">
      <c r="A27" s="14">
        <v>428</v>
      </c>
      <c r="B27" s="17" t="s">
        <v>87</v>
      </c>
      <c r="C27" s="17" t="s">
        <v>82</v>
      </c>
      <c r="D27" s="32">
        <f t="shared" ref="D27:D32" si="1">F27+H27+J27+L27</f>
        <v>75</v>
      </c>
      <c r="E27" s="45">
        <v>11.6</v>
      </c>
      <c r="F27" s="39">
        <v>19</v>
      </c>
      <c r="G27" s="13">
        <v>1.4953703703703702E-3</v>
      </c>
      <c r="H27" s="14">
        <v>17</v>
      </c>
      <c r="I27" s="4">
        <v>31.58</v>
      </c>
      <c r="J27" s="38">
        <v>20</v>
      </c>
      <c r="K27" s="4">
        <v>3.57</v>
      </c>
      <c r="L27" s="39">
        <v>19</v>
      </c>
    </row>
    <row r="28" spans="1:12" x14ac:dyDescent="0.3">
      <c r="A28" s="14">
        <v>352</v>
      </c>
      <c r="B28" s="17" t="s">
        <v>104</v>
      </c>
      <c r="C28" s="17" t="s">
        <v>105</v>
      </c>
      <c r="D28" s="60">
        <f t="shared" si="1"/>
        <v>74</v>
      </c>
      <c r="E28" s="45">
        <v>11</v>
      </c>
      <c r="F28" s="38">
        <v>20</v>
      </c>
      <c r="G28" s="13">
        <v>1.2847222222222223E-3</v>
      </c>
      <c r="H28" s="38">
        <v>20</v>
      </c>
      <c r="I28" s="4">
        <v>17.02</v>
      </c>
      <c r="J28" s="14">
        <v>14</v>
      </c>
      <c r="K28" s="4">
        <v>3.89</v>
      </c>
      <c r="L28" s="38">
        <v>20</v>
      </c>
    </row>
    <row r="29" spans="1:12" x14ac:dyDescent="0.3">
      <c r="A29" s="14">
        <v>380</v>
      </c>
      <c r="B29" s="17" t="s">
        <v>126</v>
      </c>
      <c r="C29" s="17" t="s">
        <v>76</v>
      </c>
      <c r="D29" s="60">
        <f t="shared" si="1"/>
        <v>72</v>
      </c>
      <c r="E29" s="45">
        <v>11.9</v>
      </c>
      <c r="F29" s="40">
        <v>18</v>
      </c>
      <c r="G29" s="13">
        <v>1.3541666666666667E-3</v>
      </c>
      <c r="H29" s="39">
        <v>19</v>
      </c>
      <c r="I29" s="4">
        <v>30.02</v>
      </c>
      <c r="J29" s="14">
        <v>17</v>
      </c>
      <c r="K29" s="4">
        <v>3.4</v>
      </c>
      <c r="L29" s="40">
        <v>18</v>
      </c>
    </row>
    <row r="30" spans="1:12" x14ac:dyDescent="0.3">
      <c r="A30" s="14">
        <v>381</v>
      </c>
      <c r="B30" s="17" t="s">
        <v>175</v>
      </c>
      <c r="C30" s="17" t="s">
        <v>133</v>
      </c>
      <c r="D30" s="60">
        <f t="shared" si="1"/>
        <v>62</v>
      </c>
      <c r="E30" s="45">
        <v>12.4</v>
      </c>
      <c r="F30" s="14">
        <v>17</v>
      </c>
      <c r="G30" s="13">
        <v>1.5011574074074072E-3</v>
      </c>
      <c r="H30" s="14">
        <v>16</v>
      </c>
      <c r="I30" s="4">
        <v>30.78</v>
      </c>
      <c r="J30" s="39">
        <v>19</v>
      </c>
      <c r="K30" s="4">
        <v>2.4900000000000002</v>
      </c>
      <c r="L30" s="14">
        <v>10</v>
      </c>
    </row>
    <row r="31" spans="1:12" x14ac:dyDescent="0.3">
      <c r="A31" s="14">
        <v>383</v>
      </c>
      <c r="B31" s="17" t="s">
        <v>174</v>
      </c>
      <c r="C31" s="17" t="s">
        <v>97</v>
      </c>
      <c r="D31" s="60">
        <f t="shared" si="1"/>
        <v>60</v>
      </c>
      <c r="E31" s="45">
        <v>12.7</v>
      </c>
      <c r="F31" s="14">
        <v>15</v>
      </c>
      <c r="G31" s="13">
        <v>1.4791666666666666E-3</v>
      </c>
      <c r="H31" s="40">
        <v>18</v>
      </c>
      <c r="I31" s="4">
        <v>17.100000000000001</v>
      </c>
      <c r="J31" s="14">
        <v>15</v>
      </c>
      <c r="K31" s="4">
        <v>2.63</v>
      </c>
      <c r="L31" s="14">
        <v>12</v>
      </c>
    </row>
    <row r="32" spans="1:12" x14ac:dyDescent="0.3">
      <c r="A32" s="14">
        <v>604</v>
      </c>
      <c r="B32" s="17" t="s">
        <v>69</v>
      </c>
      <c r="C32" s="17" t="s">
        <v>156</v>
      </c>
      <c r="D32" s="60">
        <f t="shared" si="1"/>
        <v>60</v>
      </c>
      <c r="E32" s="45">
        <v>13</v>
      </c>
      <c r="F32" s="14">
        <v>14</v>
      </c>
      <c r="G32" s="13">
        <v>1.5034722222222222E-3</v>
      </c>
      <c r="H32" s="14">
        <v>15</v>
      </c>
      <c r="I32" s="4">
        <v>30.22</v>
      </c>
      <c r="J32" s="40">
        <v>18</v>
      </c>
      <c r="K32" s="4">
        <v>2.78</v>
      </c>
      <c r="L32" s="14">
        <v>13</v>
      </c>
    </row>
    <row r="33" spans="1:14" x14ac:dyDescent="0.3">
      <c r="A33" s="14"/>
      <c r="B33" s="17"/>
      <c r="C33" s="18"/>
      <c r="D33" s="14"/>
      <c r="E33" s="14"/>
      <c r="F33" s="14"/>
      <c r="G33" s="14"/>
      <c r="H33" s="14"/>
      <c r="I33" s="14"/>
      <c r="J33" s="14"/>
      <c r="K33" s="14"/>
      <c r="L33" s="14"/>
    </row>
    <row r="34" spans="1:14" x14ac:dyDescent="0.3">
      <c r="A34" s="33"/>
      <c r="B34" s="34"/>
      <c r="C34" s="34"/>
    </row>
    <row r="35" spans="1:14" x14ac:dyDescent="0.3">
      <c r="A35" s="1"/>
      <c r="D35" s="1"/>
      <c r="E35" s="9"/>
      <c r="F35" s="1"/>
      <c r="G35" s="15"/>
      <c r="H35" s="1"/>
      <c r="I35" s="9"/>
      <c r="J35" s="1"/>
      <c r="K35" s="9"/>
      <c r="L35" s="1"/>
    </row>
    <row r="36" spans="1:14" ht="28.95" customHeight="1" x14ac:dyDescent="0.3">
      <c r="A36" s="3"/>
      <c r="B36" s="37" t="s">
        <v>50</v>
      </c>
      <c r="C36" s="37"/>
      <c r="D36" s="36" t="s">
        <v>48</v>
      </c>
      <c r="E36" s="83" t="s">
        <v>23</v>
      </c>
      <c r="F36" s="84"/>
      <c r="G36" s="83" t="s">
        <v>11</v>
      </c>
      <c r="H36" s="84"/>
      <c r="I36" s="83" t="s">
        <v>0</v>
      </c>
      <c r="J36" s="84"/>
      <c r="K36" s="83" t="s">
        <v>1</v>
      </c>
      <c r="L36" s="84"/>
    </row>
    <row r="37" spans="1:14" x14ac:dyDescent="0.3">
      <c r="A37" s="3" t="s">
        <v>38</v>
      </c>
      <c r="B37" s="11" t="s">
        <v>4</v>
      </c>
      <c r="C37" s="8" t="s">
        <v>5</v>
      </c>
      <c r="D37" s="14"/>
      <c r="E37" s="14"/>
      <c r="F37" s="14"/>
      <c r="G37" s="14"/>
      <c r="H37" s="14"/>
      <c r="I37" s="14"/>
      <c r="J37" s="14"/>
      <c r="K37" s="14"/>
      <c r="L37" s="14"/>
    </row>
    <row r="38" spans="1:14" x14ac:dyDescent="0.3">
      <c r="A38" s="14">
        <v>379</v>
      </c>
      <c r="B38" s="17" t="s">
        <v>88</v>
      </c>
      <c r="C38" s="17" t="s">
        <v>89</v>
      </c>
      <c r="D38" s="32">
        <f t="shared" ref="D38:D44" si="2">F38+H38+J38+L38</f>
        <v>72</v>
      </c>
      <c r="E38" s="45">
        <v>11.8</v>
      </c>
      <c r="F38" s="38">
        <v>20</v>
      </c>
      <c r="G38" s="13">
        <v>1.6134259259259259E-3</v>
      </c>
      <c r="H38" s="3">
        <v>17</v>
      </c>
      <c r="I38" s="4">
        <v>14.04</v>
      </c>
      <c r="J38" s="3">
        <v>15</v>
      </c>
      <c r="K38" s="4">
        <v>3.58</v>
      </c>
      <c r="L38" s="38">
        <v>20</v>
      </c>
    </row>
    <row r="39" spans="1:14" x14ac:dyDescent="0.3">
      <c r="A39" s="14">
        <v>602</v>
      </c>
      <c r="B39" s="17" t="s">
        <v>90</v>
      </c>
      <c r="C39" s="17" t="s">
        <v>91</v>
      </c>
      <c r="D39" s="60">
        <f t="shared" si="2"/>
        <v>68</v>
      </c>
      <c r="E39" s="45">
        <v>12.1</v>
      </c>
      <c r="F39" s="40">
        <v>18</v>
      </c>
      <c r="G39" s="13">
        <v>1.4340277777777778E-3</v>
      </c>
      <c r="H39" s="38">
        <v>20</v>
      </c>
      <c r="I39" s="4">
        <v>12.93</v>
      </c>
      <c r="J39" s="3">
        <v>11</v>
      </c>
      <c r="K39" s="4">
        <v>3.32</v>
      </c>
      <c r="L39" s="39">
        <v>19</v>
      </c>
    </row>
    <row r="40" spans="1:14" x14ac:dyDescent="0.3">
      <c r="A40" s="14">
        <v>419</v>
      </c>
      <c r="B40" s="17" t="s">
        <v>111</v>
      </c>
      <c r="C40" s="17" t="s">
        <v>65</v>
      </c>
      <c r="D40" s="60">
        <f t="shared" si="2"/>
        <v>65</v>
      </c>
      <c r="E40" s="45">
        <v>12.4</v>
      </c>
      <c r="F40" s="3">
        <v>16</v>
      </c>
      <c r="G40" s="13">
        <v>1.7777777777777776E-3</v>
      </c>
      <c r="H40" s="3">
        <v>13</v>
      </c>
      <c r="I40" s="4">
        <v>17.2</v>
      </c>
      <c r="J40" s="38">
        <v>20</v>
      </c>
      <c r="K40" s="4">
        <v>2.85</v>
      </c>
      <c r="L40" s="3">
        <v>16</v>
      </c>
    </row>
    <row r="41" spans="1:14" x14ac:dyDescent="0.3">
      <c r="A41" s="14">
        <v>382</v>
      </c>
      <c r="B41" s="17" t="s">
        <v>109</v>
      </c>
      <c r="C41" s="17" t="s">
        <v>110</v>
      </c>
      <c r="D41" s="60">
        <f t="shared" si="2"/>
        <v>64</v>
      </c>
      <c r="E41" s="45">
        <v>12</v>
      </c>
      <c r="F41" s="39">
        <v>19</v>
      </c>
      <c r="G41" s="13">
        <v>1.5532407407407407E-3</v>
      </c>
      <c r="H41" s="39">
        <v>19</v>
      </c>
      <c r="I41" s="4">
        <v>10.94</v>
      </c>
      <c r="J41" s="3">
        <v>8</v>
      </c>
      <c r="K41" s="4">
        <v>3.12</v>
      </c>
      <c r="L41" s="40">
        <v>18</v>
      </c>
    </row>
    <row r="42" spans="1:14" x14ac:dyDescent="0.3">
      <c r="A42" s="14">
        <v>378</v>
      </c>
      <c r="B42" s="17" t="s">
        <v>166</v>
      </c>
      <c r="C42" s="17" t="s">
        <v>167</v>
      </c>
      <c r="D42" s="60">
        <f t="shared" si="2"/>
        <v>57</v>
      </c>
      <c r="E42" s="45">
        <v>13.5</v>
      </c>
      <c r="F42" s="3">
        <v>14</v>
      </c>
      <c r="G42" s="13">
        <v>1.6932870370370372E-3</v>
      </c>
      <c r="H42" s="3">
        <v>16</v>
      </c>
      <c r="I42" s="4">
        <v>16</v>
      </c>
      <c r="J42" s="39">
        <v>19</v>
      </c>
      <c r="K42" s="4">
        <v>2.1</v>
      </c>
      <c r="L42" s="3">
        <v>8</v>
      </c>
    </row>
    <row r="43" spans="1:14" x14ac:dyDescent="0.3">
      <c r="A43" s="14">
        <v>601</v>
      </c>
      <c r="B43" s="17" t="s">
        <v>94</v>
      </c>
      <c r="C43" s="17" t="s">
        <v>95</v>
      </c>
      <c r="D43" s="60">
        <f t="shared" si="2"/>
        <v>54</v>
      </c>
      <c r="E43" s="45">
        <v>12.3</v>
      </c>
      <c r="F43" s="3">
        <v>17</v>
      </c>
      <c r="G43" s="13">
        <v>1.5682870370370371E-3</v>
      </c>
      <c r="H43" s="40">
        <v>18</v>
      </c>
      <c r="I43" s="4">
        <v>6.4</v>
      </c>
      <c r="J43" s="3">
        <v>7</v>
      </c>
      <c r="K43" s="4">
        <v>2.4</v>
      </c>
      <c r="L43" s="3">
        <v>12</v>
      </c>
    </row>
    <row r="44" spans="1:14" x14ac:dyDescent="0.3">
      <c r="A44" s="14">
        <v>391</v>
      </c>
      <c r="B44" s="17" t="s">
        <v>168</v>
      </c>
      <c r="C44" s="17" t="s">
        <v>65</v>
      </c>
      <c r="D44" s="60">
        <f t="shared" si="2"/>
        <v>32</v>
      </c>
      <c r="E44" s="45"/>
      <c r="F44" s="3"/>
      <c r="G44" s="13">
        <v>1.7314814814814814E-3</v>
      </c>
      <c r="H44" s="3">
        <v>14</v>
      </c>
      <c r="I44" s="4">
        <v>15.36</v>
      </c>
      <c r="J44" s="40">
        <v>18</v>
      </c>
      <c r="K44" s="4"/>
      <c r="L44" s="3"/>
    </row>
    <row r="45" spans="1:14" x14ac:dyDescent="0.3">
      <c r="A45" s="14"/>
      <c r="B45" s="17"/>
      <c r="C45" s="18"/>
      <c r="D45" s="14"/>
      <c r="E45" s="14"/>
      <c r="F45" s="14"/>
      <c r="G45" s="14"/>
      <c r="H45" s="14"/>
      <c r="I45" s="14"/>
      <c r="J45" s="14"/>
      <c r="K45" s="14"/>
      <c r="L45" s="14"/>
    </row>
    <row r="47" spans="1:14" ht="28.95" customHeight="1" x14ac:dyDescent="0.3">
      <c r="A47" s="3"/>
      <c r="B47" s="10" t="s">
        <v>51</v>
      </c>
      <c r="C47" s="6"/>
      <c r="D47" s="7" t="s">
        <v>48</v>
      </c>
      <c r="E47" s="73" t="s">
        <v>22</v>
      </c>
      <c r="F47" s="74"/>
      <c r="G47" s="73" t="s">
        <v>8</v>
      </c>
      <c r="H47" s="74"/>
      <c r="I47" s="73" t="s">
        <v>10</v>
      </c>
      <c r="J47" s="74"/>
      <c r="K47" s="73" t="s">
        <v>1</v>
      </c>
      <c r="L47" s="74"/>
      <c r="M47" s="63" t="s">
        <v>267</v>
      </c>
      <c r="N47" s="63"/>
    </row>
    <row r="48" spans="1:14" x14ac:dyDescent="0.3">
      <c r="A48" s="3" t="s">
        <v>38</v>
      </c>
      <c r="B48" s="11" t="s">
        <v>4</v>
      </c>
      <c r="C48" s="8" t="s">
        <v>5</v>
      </c>
      <c r="D48" s="3"/>
      <c r="E48" s="3"/>
      <c r="F48" s="3"/>
      <c r="G48" s="3"/>
      <c r="H48" s="3"/>
      <c r="I48" s="3"/>
      <c r="J48" s="3"/>
      <c r="K48" s="3"/>
      <c r="L48" s="3"/>
      <c r="M48" s="18"/>
      <c r="N48" s="18"/>
    </row>
    <row r="49" spans="1:14" x14ac:dyDescent="0.3">
      <c r="A49" s="3">
        <v>645</v>
      </c>
      <c r="B49" s="17" t="s">
        <v>128</v>
      </c>
      <c r="C49" s="17" t="s">
        <v>129</v>
      </c>
      <c r="D49" s="32">
        <f>F49+H49+J49+L49+N49</f>
        <v>94</v>
      </c>
      <c r="E49" s="45">
        <v>11.9</v>
      </c>
      <c r="F49" s="3">
        <v>17</v>
      </c>
      <c r="G49" s="44">
        <v>1.980324074074074E-3</v>
      </c>
      <c r="H49" s="38">
        <v>20</v>
      </c>
      <c r="I49" s="43">
        <v>4.93</v>
      </c>
      <c r="J49" s="40">
        <v>18</v>
      </c>
      <c r="K49" s="4">
        <v>3.45</v>
      </c>
      <c r="L49" s="39">
        <v>19</v>
      </c>
      <c r="M49" s="44">
        <v>8.726851851851852E-3</v>
      </c>
      <c r="N49" s="38">
        <v>20</v>
      </c>
    </row>
    <row r="50" spans="1:14" x14ac:dyDescent="0.3">
      <c r="A50" s="3">
        <v>681</v>
      </c>
      <c r="B50" s="17" t="s">
        <v>42</v>
      </c>
      <c r="C50" s="17" t="s">
        <v>76</v>
      </c>
      <c r="D50" s="60">
        <f>F50+H50+J50+L50+N50</f>
        <v>93</v>
      </c>
      <c r="E50" s="45">
        <v>11.8</v>
      </c>
      <c r="F50" s="40">
        <v>18</v>
      </c>
      <c r="G50" s="44">
        <v>2.1180555555555558E-3</v>
      </c>
      <c r="H50" s="40">
        <v>18</v>
      </c>
      <c r="I50" s="43">
        <v>5</v>
      </c>
      <c r="J50" s="39">
        <v>19</v>
      </c>
      <c r="K50" s="4">
        <v>3.87</v>
      </c>
      <c r="L50" s="38">
        <v>20</v>
      </c>
      <c r="M50" s="44">
        <v>9.2812499999999996E-3</v>
      </c>
      <c r="N50" s="40">
        <v>18</v>
      </c>
    </row>
    <row r="51" spans="1:14" x14ac:dyDescent="0.3">
      <c r="A51" s="14">
        <v>614</v>
      </c>
      <c r="B51" s="17" t="s">
        <v>190</v>
      </c>
      <c r="C51" s="17" t="s">
        <v>191</v>
      </c>
      <c r="D51" s="60">
        <f>F51+H51+J51+L51+N51</f>
        <v>91</v>
      </c>
      <c r="E51" s="45">
        <v>11.6</v>
      </c>
      <c r="F51" s="39">
        <v>19</v>
      </c>
      <c r="G51" s="44">
        <v>2.0983796296296297E-3</v>
      </c>
      <c r="H51" s="39">
        <v>19</v>
      </c>
      <c r="I51" s="43">
        <v>4.63</v>
      </c>
      <c r="J51" s="3">
        <v>16</v>
      </c>
      <c r="K51" s="4">
        <v>3.1</v>
      </c>
      <c r="L51" s="40">
        <v>18</v>
      </c>
      <c r="M51" s="44">
        <v>9.028935185185185E-3</v>
      </c>
      <c r="N51" s="39">
        <v>19</v>
      </c>
    </row>
    <row r="52" spans="1:14" x14ac:dyDescent="0.3">
      <c r="A52" s="3">
        <v>627</v>
      </c>
      <c r="B52" s="17" t="s">
        <v>182</v>
      </c>
      <c r="C52" s="17" t="s">
        <v>183</v>
      </c>
      <c r="D52" s="60">
        <f>F52+H52+J52+L52+N52</f>
        <v>69</v>
      </c>
      <c r="E52" s="45">
        <v>12.6</v>
      </c>
      <c r="F52" s="3">
        <v>15</v>
      </c>
      <c r="G52" s="44">
        <v>2.1493055555555553E-3</v>
      </c>
      <c r="H52" s="3">
        <v>17</v>
      </c>
      <c r="I52" s="43">
        <v>5.67</v>
      </c>
      <c r="J52" s="38">
        <v>20</v>
      </c>
      <c r="K52" s="4">
        <v>2.95</v>
      </c>
      <c r="L52" s="3">
        <v>17</v>
      </c>
      <c r="M52" s="44"/>
      <c r="N52" s="3"/>
    </row>
    <row r="53" spans="1:14" x14ac:dyDescent="0.3">
      <c r="A53" s="3">
        <v>278</v>
      </c>
      <c r="B53" s="17" t="s">
        <v>185</v>
      </c>
      <c r="C53" s="17" t="s">
        <v>186</v>
      </c>
      <c r="D53" s="60">
        <f>F53+H53+J53+L53+N53</f>
        <v>35</v>
      </c>
      <c r="E53" s="45">
        <v>10.9</v>
      </c>
      <c r="F53" s="38">
        <v>20</v>
      </c>
      <c r="G53" s="44"/>
      <c r="H53" s="3"/>
      <c r="I53" s="43">
        <v>4.5999999999999996</v>
      </c>
      <c r="J53" s="3">
        <v>15</v>
      </c>
      <c r="K53" s="4"/>
      <c r="L53" s="3"/>
      <c r="M53" s="44"/>
      <c r="N53" s="3"/>
    </row>
    <row r="54" spans="1:14" x14ac:dyDescent="0.3">
      <c r="A54" s="14"/>
      <c r="B54" s="18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8"/>
      <c r="N54" s="18"/>
    </row>
    <row r="55" spans="1:14" x14ac:dyDescent="0.3">
      <c r="A55" s="33"/>
      <c r="B55" s="34"/>
      <c r="C55" s="34"/>
      <c r="D55" s="33"/>
      <c r="E55" s="33"/>
      <c r="F55" s="33"/>
      <c r="G55" s="33"/>
      <c r="H55" s="33"/>
      <c r="I55" s="33"/>
      <c r="J55" s="33"/>
      <c r="K55" s="33"/>
      <c r="L55" s="33"/>
    </row>
    <row r="56" spans="1:14" x14ac:dyDescent="0.3">
      <c r="A56" s="33"/>
      <c r="B56" s="34"/>
      <c r="C56" s="34"/>
      <c r="D56" s="33"/>
      <c r="E56" s="33"/>
      <c r="F56" s="33"/>
      <c r="G56" s="33"/>
      <c r="H56" s="33"/>
      <c r="I56" s="33"/>
      <c r="J56" s="33"/>
      <c r="K56" s="33"/>
      <c r="L56" s="33"/>
    </row>
    <row r="57" spans="1:14" x14ac:dyDescent="0.3">
      <c r="A57" s="33"/>
      <c r="B57" s="34"/>
      <c r="C57" s="34"/>
      <c r="D57" s="33"/>
      <c r="E57" s="33"/>
      <c r="F57" s="33"/>
      <c r="G57" s="33"/>
      <c r="H57" s="33"/>
      <c r="I57" s="33"/>
      <c r="J57" s="33"/>
      <c r="K57" s="33"/>
      <c r="L57" s="33"/>
    </row>
    <row r="58" spans="1:14" ht="28.5" customHeight="1" x14ac:dyDescent="0.3">
      <c r="A58" s="3"/>
      <c r="B58" s="12" t="s">
        <v>52</v>
      </c>
      <c r="C58" s="37"/>
      <c r="D58" s="36" t="s">
        <v>48</v>
      </c>
      <c r="E58" s="83" t="s">
        <v>22</v>
      </c>
      <c r="F58" s="84"/>
      <c r="G58" s="83" t="s">
        <v>8</v>
      </c>
      <c r="H58" s="84"/>
      <c r="I58" s="83" t="s">
        <v>10</v>
      </c>
      <c r="J58" s="84"/>
      <c r="K58" s="83" t="s">
        <v>1</v>
      </c>
      <c r="L58" s="84"/>
      <c r="M58" s="80" t="s">
        <v>267</v>
      </c>
      <c r="N58" s="80"/>
    </row>
    <row r="59" spans="1:14" x14ac:dyDescent="0.3">
      <c r="A59" s="3" t="s">
        <v>38</v>
      </c>
      <c r="B59" s="11" t="s">
        <v>4</v>
      </c>
      <c r="C59" s="8" t="s">
        <v>5</v>
      </c>
      <c r="D59" s="14"/>
      <c r="E59" s="14"/>
      <c r="F59" s="14"/>
      <c r="G59" s="14"/>
      <c r="H59" s="14"/>
      <c r="I59" s="14"/>
      <c r="J59" s="14"/>
      <c r="K59" s="14"/>
      <c r="L59" s="14"/>
      <c r="M59" s="18"/>
      <c r="N59" s="18"/>
    </row>
    <row r="60" spans="1:14" x14ac:dyDescent="0.3">
      <c r="A60" s="14">
        <v>651</v>
      </c>
      <c r="B60" s="17" t="s">
        <v>235</v>
      </c>
      <c r="C60" s="17" t="s">
        <v>236</v>
      </c>
      <c r="D60" s="32">
        <f>F60+H60+J60+L60+N60</f>
        <v>97</v>
      </c>
      <c r="E60" s="45">
        <v>11.4</v>
      </c>
      <c r="F60" s="39">
        <v>19</v>
      </c>
      <c r="G60" s="44">
        <v>1.953703703703704E-3</v>
      </c>
      <c r="H60" s="38">
        <v>20</v>
      </c>
      <c r="I60" s="4">
        <v>4.79</v>
      </c>
      <c r="J60" s="40">
        <v>18</v>
      </c>
      <c r="K60" s="4">
        <v>3.65</v>
      </c>
      <c r="L60" s="38">
        <v>20</v>
      </c>
      <c r="M60" s="44">
        <v>9.013888888888889E-3</v>
      </c>
      <c r="N60" s="38">
        <v>20</v>
      </c>
    </row>
    <row r="61" spans="1:14" x14ac:dyDescent="0.3">
      <c r="A61" s="3">
        <v>662</v>
      </c>
      <c r="B61" s="17" t="s">
        <v>181</v>
      </c>
      <c r="C61" s="17" t="s">
        <v>101</v>
      </c>
      <c r="D61" s="60">
        <f>F61+H61+J61+L61+N61</f>
        <v>87</v>
      </c>
      <c r="E61" s="45">
        <v>11.7</v>
      </c>
      <c r="F61" s="3">
        <v>17</v>
      </c>
      <c r="G61" s="44">
        <v>2.0138888888888888E-3</v>
      </c>
      <c r="H61" s="40">
        <v>18</v>
      </c>
      <c r="I61" s="3">
        <v>3.84</v>
      </c>
      <c r="J61" s="14">
        <v>15</v>
      </c>
      <c r="K61" s="4">
        <v>3.62</v>
      </c>
      <c r="L61" s="40">
        <v>18</v>
      </c>
      <c r="M61" s="44">
        <v>9.6041666666666654E-3</v>
      </c>
      <c r="N61" s="39">
        <v>19</v>
      </c>
    </row>
    <row r="62" spans="1:14" x14ac:dyDescent="0.3">
      <c r="A62" s="14">
        <v>669</v>
      </c>
      <c r="B62" s="17" t="s">
        <v>96</v>
      </c>
      <c r="C62" s="17" t="s">
        <v>97</v>
      </c>
      <c r="D62" s="60">
        <f>F62+H62+J62+L62+N62</f>
        <v>73</v>
      </c>
      <c r="E62" s="45">
        <v>11.6</v>
      </c>
      <c r="F62" s="40">
        <v>18</v>
      </c>
      <c r="G62" s="44">
        <v>1.9675925925925924E-3</v>
      </c>
      <c r="H62" s="39">
        <v>19</v>
      </c>
      <c r="I62" s="4">
        <v>4.9000000000000004</v>
      </c>
      <c r="J62" s="39">
        <v>19</v>
      </c>
      <c r="K62" s="4">
        <v>3.43</v>
      </c>
      <c r="L62" s="14">
        <v>17</v>
      </c>
      <c r="M62" s="3"/>
      <c r="N62" s="18"/>
    </row>
    <row r="63" spans="1:14" x14ac:dyDescent="0.3">
      <c r="A63" s="14">
        <v>618</v>
      </c>
      <c r="B63" s="17" t="s">
        <v>119</v>
      </c>
      <c r="C63" s="17" t="s">
        <v>120</v>
      </c>
      <c r="D63" s="60">
        <f>F63+H63+J63+L63+N63</f>
        <v>72</v>
      </c>
      <c r="E63" s="45">
        <v>11.1</v>
      </c>
      <c r="F63" s="38">
        <v>20</v>
      </c>
      <c r="G63" s="44">
        <v>2.1990740740740742E-3</v>
      </c>
      <c r="H63" s="3">
        <v>16</v>
      </c>
      <c r="I63" s="4">
        <v>4.1399999999999997</v>
      </c>
      <c r="J63" s="14">
        <v>16</v>
      </c>
      <c r="K63" s="4">
        <v>3.65</v>
      </c>
      <c r="L63" s="38">
        <v>20</v>
      </c>
      <c r="M63" s="3"/>
      <c r="N63" s="3"/>
    </row>
    <row r="64" spans="1:14" x14ac:dyDescent="0.3">
      <c r="A64" s="14">
        <v>636</v>
      </c>
      <c r="B64" s="17" t="s">
        <v>178</v>
      </c>
      <c r="C64" s="17" t="s">
        <v>179</v>
      </c>
      <c r="D64" s="60">
        <f>F64+H64+J64+L64+N64</f>
        <v>65</v>
      </c>
      <c r="E64" s="45">
        <v>12.2</v>
      </c>
      <c r="F64" s="3">
        <v>15</v>
      </c>
      <c r="G64" s="44">
        <v>2.2384259259259258E-3</v>
      </c>
      <c r="H64" s="3">
        <v>15</v>
      </c>
      <c r="I64" s="4">
        <v>5.0199999999999996</v>
      </c>
      <c r="J64" s="38">
        <v>20</v>
      </c>
      <c r="K64" s="3">
        <v>2.92</v>
      </c>
      <c r="L64" s="14">
        <v>15</v>
      </c>
      <c r="M64" s="3"/>
      <c r="N64" s="3"/>
    </row>
    <row r="65" spans="1:14" x14ac:dyDescent="0.3">
      <c r="A65" s="14"/>
      <c r="B65" s="17"/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8"/>
      <c r="N65" s="18"/>
    </row>
    <row r="69" spans="1:14" x14ac:dyDescent="0.3">
      <c r="A69" s="1"/>
      <c r="D69" s="1"/>
      <c r="E69" s="9"/>
      <c r="F69" s="1"/>
      <c r="G69" s="15"/>
      <c r="H69" s="1"/>
      <c r="I69" s="9"/>
      <c r="J69" s="1"/>
      <c r="K69" s="9"/>
    </row>
    <row r="70" spans="1:14" ht="29.4" customHeight="1" x14ac:dyDescent="0.3">
      <c r="A70" s="3"/>
      <c r="B70" s="6" t="s">
        <v>53</v>
      </c>
      <c r="C70" s="6"/>
      <c r="D70" s="7" t="s">
        <v>48</v>
      </c>
      <c r="E70" s="73" t="s">
        <v>12</v>
      </c>
      <c r="F70" s="74"/>
      <c r="G70" s="73" t="s">
        <v>13</v>
      </c>
      <c r="H70" s="74"/>
      <c r="I70" s="73" t="s">
        <v>10</v>
      </c>
      <c r="J70" s="74"/>
      <c r="K70" s="73" t="s">
        <v>1</v>
      </c>
      <c r="L70" s="74"/>
      <c r="M70" s="63" t="s">
        <v>267</v>
      </c>
      <c r="N70" s="63"/>
    </row>
    <row r="71" spans="1:14" x14ac:dyDescent="0.3">
      <c r="A71" s="3" t="s">
        <v>38</v>
      </c>
      <c r="B71" s="8" t="s">
        <v>4</v>
      </c>
      <c r="C71" s="8" t="s">
        <v>5</v>
      </c>
      <c r="D71" s="14"/>
      <c r="E71" s="14"/>
      <c r="F71" s="14"/>
      <c r="G71" s="14"/>
      <c r="H71" s="14"/>
      <c r="I71" s="14"/>
      <c r="J71" s="14"/>
      <c r="K71" s="14"/>
      <c r="L71" s="14"/>
      <c r="M71" s="18"/>
      <c r="N71" s="18"/>
    </row>
    <row r="72" spans="1:14" x14ac:dyDescent="0.3">
      <c r="A72" s="14">
        <v>608</v>
      </c>
      <c r="B72" s="17" t="s">
        <v>68</v>
      </c>
      <c r="C72" s="17" t="s">
        <v>65</v>
      </c>
      <c r="D72" s="32">
        <f t="shared" ref="D72:D81" si="3">F72+H72+J72+L72+N72</f>
        <v>55</v>
      </c>
      <c r="E72" s="45">
        <v>14.3</v>
      </c>
      <c r="F72" s="14">
        <v>10</v>
      </c>
      <c r="G72" s="44">
        <v>1.8124999999999999E-3</v>
      </c>
      <c r="H72" s="14">
        <v>9</v>
      </c>
      <c r="I72" s="3">
        <v>5.94</v>
      </c>
      <c r="J72" s="39">
        <v>14</v>
      </c>
      <c r="K72" s="4">
        <v>4.09</v>
      </c>
      <c r="L72" s="14">
        <v>11</v>
      </c>
      <c r="M72" s="44">
        <v>8.7013888888888887E-3</v>
      </c>
      <c r="N72" s="14">
        <v>11</v>
      </c>
    </row>
    <row r="73" spans="1:14" x14ac:dyDescent="0.3">
      <c r="A73" s="14">
        <v>622</v>
      </c>
      <c r="B73" s="17" t="s">
        <v>63</v>
      </c>
      <c r="C73" s="17" t="s">
        <v>64</v>
      </c>
      <c r="D73" s="60">
        <f t="shared" si="3"/>
        <v>50</v>
      </c>
      <c r="E73" s="45">
        <v>15.4</v>
      </c>
      <c r="F73" s="14">
        <v>9</v>
      </c>
      <c r="G73" s="44">
        <v>1.8344907407407407E-3</v>
      </c>
      <c r="H73" s="14">
        <v>8</v>
      </c>
      <c r="I73" s="3">
        <v>4.83</v>
      </c>
      <c r="J73" s="3">
        <v>11</v>
      </c>
      <c r="K73" s="4">
        <v>3.68</v>
      </c>
      <c r="L73" s="14">
        <v>9</v>
      </c>
      <c r="M73" s="44">
        <v>7.6770833333333326E-3</v>
      </c>
      <c r="N73" s="40">
        <v>13</v>
      </c>
    </row>
    <row r="74" spans="1:14" x14ac:dyDescent="0.3">
      <c r="A74" s="14">
        <v>672</v>
      </c>
      <c r="B74" s="17" t="s">
        <v>126</v>
      </c>
      <c r="C74" s="17" t="s">
        <v>127</v>
      </c>
      <c r="D74" s="60">
        <f t="shared" si="3"/>
        <v>47</v>
      </c>
      <c r="E74" s="45">
        <v>13.8</v>
      </c>
      <c r="F74" s="14">
        <v>12</v>
      </c>
      <c r="G74" s="44">
        <v>1.670138888888889E-3</v>
      </c>
      <c r="H74" s="14">
        <v>11</v>
      </c>
      <c r="I74" s="3">
        <v>4.55</v>
      </c>
      <c r="J74" s="3">
        <v>10</v>
      </c>
      <c r="K74" s="4"/>
      <c r="L74" s="3"/>
      <c r="M74" s="44">
        <v>7.4120370370370364E-3</v>
      </c>
      <c r="N74" s="39">
        <v>14</v>
      </c>
    </row>
    <row r="75" spans="1:14" x14ac:dyDescent="0.3">
      <c r="A75" s="14">
        <v>623</v>
      </c>
      <c r="B75" s="17" t="s">
        <v>61</v>
      </c>
      <c r="C75" s="17" t="s">
        <v>133</v>
      </c>
      <c r="D75" s="60">
        <f t="shared" si="3"/>
        <v>47</v>
      </c>
      <c r="E75" s="45">
        <v>13.7</v>
      </c>
      <c r="F75" s="39">
        <v>14</v>
      </c>
      <c r="G75" s="44">
        <v>1.8796296296296297E-3</v>
      </c>
      <c r="H75" s="14">
        <v>5</v>
      </c>
      <c r="I75" s="3">
        <v>7.63</v>
      </c>
      <c r="J75" s="38">
        <v>15</v>
      </c>
      <c r="K75" s="4">
        <v>4.1399999999999997</v>
      </c>
      <c r="L75" s="40">
        <v>13</v>
      </c>
      <c r="M75" s="44"/>
      <c r="N75" s="14"/>
    </row>
    <row r="76" spans="1:14" x14ac:dyDescent="0.3">
      <c r="A76" s="14">
        <v>658</v>
      </c>
      <c r="B76" s="17" t="s">
        <v>197</v>
      </c>
      <c r="C76" s="17" t="s">
        <v>198</v>
      </c>
      <c r="D76" s="60">
        <f t="shared" si="3"/>
        <v>43</v>
      </c>
      <c r="E76" s="45">
        <v>13.4</v>
      </c>
      <c r="F76" s="38">
        <v>15</v>
      </c>
      <c r="G76" s="44">
        <v>1.8460648148148149E-3</v>
      </c>
      <c r="H76" s="14">
        <v>7</v>
      </c>
      <c r="I76" s="3">
        <v>5.65</v>
      </c>
      <c r="J76" s="40">
        <v>13</v>
      </c>
      <c r="K76" s="4">
        <v>3.65</v>
      </c>
      <c r="L76" s="3">
        <v>8</v>
      </c>
      <c r="M76" s="44"/>
      <c r="N76" s="14"/>
    </row>
    <row r="77" spans="1:14" x14ac:dyDescent="0.3">
      <c r="A77" s="14">
        <v>696</v>
      </c>
      <c r="B77" s="17" t="s">
        <v>102</v>
      </c>
      <c r="C77" s="17" t="s">
        <v>85</v>
      </c>
      <c r="D77" s="60">
        <f t="shared" si="3"/>
        <v>36</v>
      </c>
      <c r="E77" s="45">
        <v>13.7</v>
      </c>
      <c r="F77" s="39">
        <v>14</v>
      </c>
      <c r="G77" s="44"/>
      <c r="H77" s="14"/>
      <c r="I77" s="3">
        <v>5.35</v>
      </c>
      <c r="J77" s="3">
        <v>12</v>
      </c>
      <c r="K77" s="4">
        <v>3.9</v>
      </c>
      <c r="L77" s="3">
        <v>10</v>
      </c>
      <c r="M77" s="44"/>
      <c r="N77" s="14"/>
    </row>
    <row r="78" spans="1:14" x14ac:dyDescent="0.3">
      <c r="A78" s="14">
        <v>643</v>
      </c>
      <c r="B78" s="17" t="s">
        <v>43</v>
      </c>
      <c r="C78" s="17" t="s">
        <v>62</v>
      </c>
      <c r="D78" s="60">
        <f t="shared" si="3"/>
        <v>30</v>
      </c>
      <c r="E78" s="45"/>
      <c r="F78" s="14"/>
      <c r="G78" s="44">
        <v>1.5254629629629631E-3</v>
      </c>
      <c r="H78" s="38">
        <v>15</v>
      </c>
      <c r="I78" s="3"/>
      <c r="J78" s="3"/>
      <c r="K78" s="4"/>
      <c r="L78" s="3"/>
      <c r="M78" s="44">
        <v>6.6851851851851855E-3</v>
      </c>
      <c r="N78" s="38">
        <v>15</v>
      </c>
    </row>
    <row r="79" spans="1:14" x14ac:dyDescent="0.3">
      <c r="A79" s="14">
        <v>644</v>
      </c>
      <c r="B79" s="17" t="s">
        <v>175</v>
      </c>
      <c r="C79" s="17" t="s">
        <v>199</v>
      </c>
      <c r="D79" s="60">
        <f t="shared" si="3"/>
        <v>28</v>
      </c>
      <c r="E79" s="45"/>
      <c r="F79" s="14"/>
      <c r="G79" s="44">
        <v>1.6319444444444445E-3</v>
      </c>
      <c r="H79" s="40">
        <v>13</v>
      </c>
      <c r="I79" s="3"/>
      <c r="J79" s="3"/>
      <c r="K79" s="4">
        <v>5</v>
      </c>
      <c r="L79" s="38">
        <v>15</v>
      </c>
      <c r="M79" s="44"/>
      <c r="N79" s="14"/>
    </row>
    <row r="80" spans="1:14" x14ac:dyDescent="0.3">
      <c r="A80" s="14">
        <v>671</v>
      </c>
      <c r="B80" s="17" t="s">
        <v>70</v>
      </c>
      <c r="C80" s="17" t="s">
        <v>75</v>
      </c>
      <c r="D80" s="60">
        <f t="shared" si="3"/>
        <v>26</v>
      </c>
      <c r="E80" s="45"/>
      <c r="F80" s="14"/>
      <c r="G80" s="44">
        <v>1.652777777777778E-3</v>
      </c>
      <c r="H80" s="14">
        <v>12</v>
      </c>
      <c r="I80" s="3"/>
      <c r="J80" s="3"/>
      <c r="K80" s="4">
        <v>4.45</v>
      </c>
      <c r="L80" s="39">
        <v>14</v>
      </c>
      <c r="M80" s="44"/>
      <c r="N80" s="14"/>
    </row>
    <row r="81" spans="1:16" x14ac:dyDescent="0.3">
      <c r="A81" s="14">
        <v>657</v>
      </c>
      <c r="B81" s="17" t="s">
        <v>200</v>
      </c>
      <c r="C81" s="17" t="s">
        <v>201</v>
      </c>
      <c r="D81" s="60">
        <f t="shared" si="3"/>
        <v>14</v>
      </c>
      <c r="E81" s="45"/>
      <c r="F81" s="14"/>
      <c r="G81" s="44">
        <v>1.5543981481481483E-3</v>
      </c>
      <c r="H81" s="39">
        <v>14</v>
      </c>
      <c r="I81" s="3"/>
      <c r="J81" s="3"/>
      <c r="K81" s="4"/>
      <c r="L81" s="3"/>
      <c r="M81" s="44"/>
      <c r="N81" s="14"/>
    </row>
    <row r="82" spans="1:16" x14ac:dyDescent="0.3">
      <c r="A82" s="14"/>
      <c r="B82" s="17"/>
      <c r="C82" s="18"/>
      <c r="D82" s="14"/>
      <c r="E82" s="14"/>
      <c r="F82" s="14"/>
      <c r="G82" s="14"/>
      <c r="H82" s="14"/>
      <c r="I82" s="14"/>
      <c r="J82" s="14"/>
      <c r="K82" s="14"/>
      <c r="L82" s="14"/>
      <c r="M82" s="19"/>
      <c r="N82" s="18"/>
    </row>
    <row r="83" spans="1:16" x14ac:dyDescent="0.3">
      <c r="A83" s="1"/>
    </row>
    <row r="85" spans="1:16" ht="27.6" customHeight="1" x14ac:dyDescent="0.3">
      <c r="A85" s="3"/>
      <c r="B85" s="12" t="s">
        <v>54</v>
      </c>
      <c r="C85" s="37"/>
      <c r="D85" s="36" t="s">
        <v>48</v>
      </c>
      <c r="E85" s="83" t="s">
        <v>12</v>
      </c>
      <c r="F85" s="84"/>
      <c r="G85" s="83" t="s">
        <v>13</v>
      </c>
      <c r="H85" s="84"/>
      <c r="I85" s="83" t="s">
        <v>10</v>
      </c>
      <c r="J85" s="84"/>
      <c r="K85" s="83" t="s">
        <v>1</v>
      </c>
      <c r="L85" s="84"/>
      <c r="M85" s="80" t="s">
        <v>267</v>
      </c>
      <c r="N85" s="80"/>
    </row>
    <row r="86" spans="1:16" x14ac:dyDescent="0.3">
      <c r="A86" s="3" t="s">
        <v>38</v>
      </c>
      <c r="B86" s="11" t="s">
        <v>4</v>
      </c>
      <c r="C86" s="8" t="s">
        <v>5</v>
      </c>
      <c r="D86" s="3"/>
      <c r="E86" s="3"/>
      <c r="F86" s="3"/>
      <c r="G86" s="3"/>
      <c r="H86" s="3"/>
      <c r="I86" s="3"/>
      <c r="J86" s="3"/>
      <c r="K86" s="3"/>
      <c r="L86" s="3"/>
      <c r="M86" s="18"/>
      <c r="N86" s="18"/>
    </row>
    <row r="87" spans="1:16" x14ac:dyDescent="0.3">
      <c r="A87" s="3">
        <v>626</v>
      </c>
      <c r="B87" s="17" t="s">
        <v>194</v>
      </c>
      <c r="C87" s="17" t="s">
        <v>195</v>
      </c>
      <c r="D87" s="32">
        <f t="shared" ref="D87:D92" si="4">F87+H87+J87+L87+N87</f>
        <v>73</v>
      </c>
      <c r="E87" s="45">
        <v>13.8</v>
      </c>
      <c r="F87" s="38">
        <v>15</v>
      </c>
      <c r="G87" s="44">
        <v>1.7627314814814817E-3</v>
      </c>
      <c r="H87" s="38">
        <v>15</v>
      </c>
      <c r="I87" s="4">
        <v>5.43</v>
      </c>
      <c r="J87" s="40">
        <v>13</v>
      </c>
      <c r="K87" s="4">
        <v>3.7</v>
      </c>
      <c r="L87" s="38">
        <v>15</v>
      </c>
      <c r="M87" s="44">
        <v>7.4201388888888893E-3</v>
      </c>
      <c r="N87" s="38">
        <v>15</v>
      </c>
    </row>
    <row r="88" spans="1:16" x14ac:dyDescent="0.3">
      <c r="A88" s="3">
        <v>684</v>
      </c>
      <c r="B88" s="17" t="s">
        <v>244</v>
      </c>
      <c r="C88" s="17" t="s">
        <v>245</v>
      </c>
      <c r="D88" s="60">
        <f t="shared" si="4"/>
        <v>59</v>
      </c>
      <c r="E88" s="45">
        <v>14.5</v>
      </c>
      <c r="F88" s="39">
        <v>14</v>
      </c>
      <c r="G88" s="44">
        <v>2.1770833333333334E-3</v>
      </c>
      <c r="H88" s="3">
        <v>10</v>
      </c>
      <c r="I88" s="3">
        <v>4.3899999999999997</v>
      </c>
      <c r="J88" s="3">
        <v>11</v>
      </c>
      <c r="K88" s="3">
        <v>2.81</v>
      </c>
      <c r="L88" s="3">
        <v>10</v>
      </c>
      <c r="M88" s="44">
        <v>9.7673611111111103E-3</v>
      </c>
      <c r="N88" s="39">
        <v>14</v>
      </c>
    </row>
    <row r="89" spans="1:16" x14ac:dyDescent="0.3">
      <c r="A89" s="3">
        <v>680</v>
      </c>
      <c r="B89" s="17" t="s">
        <v>80</v>
      </c>
      <c r="C89" s="17" t="s">
        <v>81</v>
      </c>
      <c r="D89" s="60">
        <f t="shared" si="4"/>
        <v>50</v>
      </c>
      <c r="E89" s="45">
        <v>14.8</v>
      </c>
      <c r="F89" s="3">
        <v>12</v>
      </c>
      <c r="G89" s="44">
        <v>2.0497685185185185E-3</v>
      </c>
      <c r="H89" s="3">
        <v>12</v>
      </c>
      <c r="I89" s="4">
        <v>5.79</v>
      </c>
      <c r="J89" s="39">
        <v>14</v>
      </c>
      <c r="K89" s="4">
        <v>3.22</v>
      </c>
      <c r="L89" s="3">
        <v>12</v>
      </c>
      <c r="M89" s="3"/>
      <c r="N89" s="18"/>
    </row>
    <row r="90" spans="1:16" x14ac:dyDescent="0.3">
      <c r="A90" s="3">
        <v>691</v>
      </c>
      <c r="B90" s="17" t="s">
        <v>135</v>
      </c>
      <c r="C90" s="17" t="s">
        <v>136</v>
      </c>
      <c r="D90" s="60">
        <f t="shared" si="4"/>
        <v>46</v>
      </c>
      <c r="E90" s="45">
        <v>14.7</v>
      </c>
      <c r="F90" s="40">
        <v>13</v>
      </c>
      <c r="G90" s="44">
        <v>2.1574074074074074E-3</v>
      </c>
      <c r="H90" s="3">
        <v>11</v>
      </c>
      <c r="I90" s="4">
        <v>3.9</v>
      </c>
      <c r="J90" s="3">
        <v>9</v>
      </c>
      <c r="K90" s="4">
        <v>3.35</v>
      </c>
      <c r="L90" s="40">
        <v>13</v>
      </c>
      <c r="M90" s="3"/>
      <c r="N90" s="18"/>
    </row>
    <row r="91" spans="1:16" x14ac:dyDescent="0.3">
      <c r="A91" s="3">
        <v>687</v>
      </c>
      <c r="B91" s="17" t="s">
        <v>40</v>
      </c>
      <c r="C91" s="17" t="s">
        <v>67</v>
      </c>
      <c r="D91" s="60">
        <f t="shared" si="4"/>
        <v>44</v>
      </c>
      <c r="E91" s="45">
        <v>15.6</v>
      </c>
      <c r="F91" s="3">
        <v>9</v>
      </c>
      <c r="G91" s="44">
        <v>1.9814814814814812E-3</v>
      </c>
      <c r="H91" s="39">
        <v>14</v>
      </c>
      <c r="I91" s="3">
        <v>3.91</v>
      </c>
      <c r="J91" s="14">
        <v>10</v>
      </c>
      <c r="K91" s="3">
        <v>3.16</v>
      </c>
      <c r="L91" s="3">
        <v>11</v>
      </c>
      <c r="M91" s="3"/>
      <c r="N91" s="3"/>
    </row>
    <row r="92" spans="1:16" x14ac:dyDescent="0.3">
      <c r="A92" s="3">
        <v>685</v>
      </c>
      <c r="B92" s="17" t="s">
        <v>66</v>
      </c>
      <c r="C92" s="17" t="s">
        <v>67</v>
      </c>
      <c r="D92" s="60">
        <f t="shared" si="4"/>
        <v>42</v>
      </c>
      <c r="E92" s="45"/>
      <c r="F92" s="3"/>
      <c r="G92" s="44">
        <v>2.0185185185185184E-3</v>
      </c>
      <c r="H92" s="40">
        <v>13</v>
      </c>
      <c r="I92" s="3">
        <v>5.91</v>
      </c>
      <c r="J92" s="38">
        <v>15</v>
      </c>
      <c r="K92" s="3">
        <v>3.49</v>
      </c>
      <c r="L92" s="39">
        <v>14</v>
      </c>
      <c r="M92" s="3"/>
      <c r="N92" s="3"/>
    </row>
    <row r="93" spans="1:16" x14ac:dyDescent="0.3">
      <c r="A93" s="14"/>
      <c r="B93" s="18"/>
      <c r="C93" s="18"/>
      <c r="D93" s="14"/>
      <c r="E93" s="14"/>
      <c r="F93" s="14"/>
      <c r="G93" s="14"/>
      <c r="H93" s="14"/>
      <c r="I93" s="14"/>
      <c r="J93" s="14"/>
      <c r="K93" s="14"/>
      <c r="L93" s="14"/>
      <c r="M93" s="18"/>
      <c r="N93" s="18"/>
    </row>
    <row r="94" spans="1:16" x14ac:dyDescent="0.3">
      <c r="A94" s="1"/>
    </row>
    <row r="95" spans="1:16" x14ac:dyDescent="0.3">
      <c r="A95" s="1"/>
      <c r="D95" s="1"/>
      <c r="E95" s="16"/>
      <c r="F95" s="1"/>
      <c r="G95" s="15"/>
      <c r="H95" s="1"/>
      <c r="I95" s="9"/>
      <c r="J95" s="1"/>
      <c r="K95" s="9"/>
      <c r="L95" s="1"/>
    </row>
    <row r="96" spans="1:16" ht="28.95" customHeight="1" x14ac:dyDescent="0.3">
      <c r="A96" s="3"/>
      <c r="B96" s="10" t="s">
        <v>55</v>
      </c>
      <c r="C96" s="6"/>
      <c r="D96" s="7" t="s">
        <v>48</v>
      </c>
      <c r="E96" s="73" t="s">
        <v>12</v>
      </c>
      <c r="F96" s="74"/>
      <c r="G96" s="73" t="s">
        <v>13</v>
      </c>
      <c r="H96" s="74"/>
      <c r="I96" s="73" t="s">
        <v>10</v>
      </c>
      <c r="J96" s="74"/>
      <c r="K96" s="73" t="s">
        <v>1</v>
      </c>
      <c r="L96" s="74"/>
      <c r="M96" s="73" t="s">
        <v>14</v>
      </c>
      <c r="N96" s="74"/>
      <c r="O96" s="73" t="s">
        <v>15</v>
      </c>
      <c r="P96" s="74"/>
    </row>
    <row r="97" spans="1:16" x14ac:dyDescent="0.3">
      <c r="A97" s="3" t="s">
        <v>38</v>
      </c>
      <c r="B97" s="11" t="s">
        <v>4</v>
      </c>
      <c r="C97" s="8" t="s">
        <v>5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3">
      <c r="A98" s="14">
        <v>632</v>
      </c>
      <c r="B98" s="17" t="s">
        <v>39</v>
      </c>
      <c r="C98" s="17" t="s">
        <v>101</v>
      </c>
      <c r="D98" s="32">
        <f t="shared" ref="D98:D103" si="5">F98+H98+J98+L98+N98+P98</f>
        <v>56</v>
      </c>
      <c r="E98" s="3">
        <v>12.7</v>
      </c>
      <c r="F98" s="38">
        <v>10</v>
      </c>
      <c r="G98" s="42">
        <v>1.5694444444444443E-3</v>
      </c>
      <c r="H98" s="39">
        <v>9</v>
      </c>
      <c r="I98" s="3">
        <v>7.04</v>
      </c>
      <c r="J98" s="39">
        <v>9</v>
      </c>
      <c r="K98" s="43">
        <v>4.7</v>
      </c>
      <c r="L98" s="38">
        <v>10</v>
      </c>
      <c r="M98" s="44">
        <v>6.8171296296296296E-4</v>
      </c>
      <c r="N98" s="39">
        <v>9</v>
      </c>
      <c r="O98" s="44">
        <v>7.3055555555555565E-3</v>
      </c>
      <c r="P98" s="39">
        <v>9</v>
      </c>
    </row>
    <row r="99" spans="1:16" x14ac:dyDescent="0.3">
      <c r="A99" s="14">
        <v>633</v>
      </c>
      <c r="B99" s="17" t="s">
        <v>83</v>
      </c>
      <c r="C99" s="17" t="s">
        <v>71</v>
      </c>
      <c r="D99" s="60">
        <f t="shared" si="5"/>
        <v>38</v>
      </c>
      <c r="E99" s="3"/>
      <c r="F99" s="3"/>
      <c r="G99" s="42">
        <v>1.5729166666666667E-3</v>
      </c>
      <c r="H99" s="40">
        <v>8</v>
      </c>
      <c r="I99" s="3">
        <v>4.6500000000000004</v>
      </c>
      <c r="J99" s="3">
        <v>6</v>
      </c>
      <c r="K99" s="43">
        <v>4.4400000000000004</v>
      </c>
      <c r="L99" s="3">
        <v>7</v>
      </c>
      <c r="M99" s="44">
        <v>7.1990740740740739E-4</v>
      </c>
      <c r="N99" s="3">
        <v>7</v>
      </c>
      <c r="O99" s="44">
        <v>6.6597222222222223E-3</v>
      </c>
      <c r="P99" s="38">
        <v>10</v>
      </c>
    </row>
    <row r="100" spans="1:16" x14ac:dyDescent="0.3">
      <c r="A100" s="14">
        <v>625</v>
      </c>
      <c r="B100" s="17" t="s">
        <v>184</v>
      </c>
      <c r="C100" s="17" t="s">
        <v>208</v>
      </c>
      <c r="D100" s="60">
        <f t="shared" si="5"/>
        <v>36</v>
      </c>
      <c r="E100" s="3">
        <v>13.4</v>
      </c>
      <c r="F100" s="40">
        <v>8</v>
      </c>
      <c r="G100" s="42"/>
      <c r="H100" s="3"/>
      <c r="I100" s="3">
        <v>6.78</v>
      </c>
      <c r="J100" s="40">
        <v>8</v>
      </c>
      <c r="K100" s="43">
        <v>3.67</v>
      </c>
      <c r="L100" s="3">
        <v>4</v>
      </c>
      <c r="M100" s="44">
        <v>7.0949074074074068E-4</v>
      </c>
      <c r="N100" s="40">
        <v>8</v>
      </c>
      <c r="O100" s="44">
        <v>9.2662037037037036E-3</v>
      </c>
      <c r="P100" s="40">
        <v>8</v>
      </c>
    </row>
    <row r="101" spans="1:16" x14ac:dyDescent="0.3">
      <c r="A101" s="14">
        <v>619</v>
      </c>
      <c r="B101" s="17" t="s">
        <v>209</v>
      </c>
      <c r="C101" s="17" t="s">
        <v>210</v>
      </c>
      <c r="D101" s="60">
        <f t="shared" si="5"/>
        <v>28</v>
      </c>
      <c r="E101" s="3"/>
      <c r="F101" s="3"/>
      <c r="G101" s="42">
        <v>1.5393518518518519E-3</v>
      </c>
      <c r="H101" s="38">
        <v>10</v>
      </c>
      <c r="I101" s="3">
        <v>7.84</v>
      </c>
      <c r="J101" s="38">
        <v>10</v>
      </c>
      <c r="K101" s="43">
        <v>4.57</v>
      </c>
      <c r="L101" s="40">
        <v>8</v>
      </c>
      <c r="M101" s="44"/>
      <c r="N101" s="3"/>
      <c r="O101" s="3"/>
      <c r="P101" s="3"/>
    </row>
    <row r="102" spans="1:16" x14ac:dyDescent="0.3">
      <c r="A102" s="14">
        <v>630</v>
      </c>
      <c r="B102" s="17" t="s">
        <v>206</v>
      </c>
      <c r="C102" s="17" t="s">
        <v>207</v>
      </c>
      <c r="D102" s="60">
        <f t="shared" si="5"/>
        <v>26</v>
      </c>
      <c r="E102" s="3">
        <v>12.7</v>
      </c>
      <c r="F102" s="38">
        <v>10</v>
      </c>
      <c r="G102" s="42"/>
      <c r="H102" s="3"/>
      <c r="I102" s="3">
        <v>5.15</v>
      </c>
      <c r="J102" s="3">
        <v>7</v>
      </c>
      <c r="K102" s="43">
        <v>4.68</v>
      </c>
      <c r="L102" s="39">
        <v>9</v>
      </c>
      <c r="M102" s="44"/>
      <c r="N102" s="3"/>
      <c r="O102" s="3"/>
      <c r="P102" s="3"/>
    </row>
    <row r="103" spans="1:16" x14ac:dyDescent="0.3">
      <c r="A103" s="14">
        <v>646</v>
      </c>
      <c r="B103" s="17" t="s">
        <v>140</v>
      </c>
      <c r="C103" s="17" t="s">
        <v>248</v>
      </c>
      <c r="D103" s="60">
        <f t="shared" si="5"/>
        <v>23</v>
      </c>
      <c r="E103" s="3"/>
      <c r="F103" s="3"/>
      <c r="G103" s="42">
        <v>1.6921296296296296E-3</v>
      </c>
      <c r="H103" s="3">
        <v>7</v>
      </c>
      <c r="I103" s="3"/>
      <c r="J103" s="3"/>
      <c r="K103" s="43">
        <v>4.3600000000000003</v>
      </c>
      <c r="L103" s="3">
        <v>6</v>
      </c>
      <c r="M103" s="44">
        <v>6.4814814814814813E-4</v>
      </c>
      <c r="N103" s="38">
        <v>10</v>
      </c>
      <c r="O103" s="3"/>
      <c r="P103" s="3"/>
    </row>
    <row r="104" spans="1:16" x14ac:dyDescent="0.3">
      <c r="A104" s="14"/>
      <c r="B104" s="17"/>
      <c r="C104" s="1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6" spans="1:16" ht="30" customHeight="1" x14ac:dyDescent="0.3">
      <c r="A106" s="3"/>
      <c r="B106" s="12" t="s">
        <v>56</v>
      </c>
      <c r="C106" s="37"/>
      <c r="D106" s="36" t="s">
        <v>48</v>
      </c>
      <c r="E106" s="83" t="s">
        <v>12</v>
      </c>
      <c r="F106" s="84"/>
      <c r="G106" s="83" t="s">
        <v>13</v>
      </c>
      <c r="H106" s="84"/>
      <c r="I106" s="83" t="s">
        <v>10</v>
      </c>
      <c r="J106" s="84"/>
      <c r="K106" s="83" t="s">
        <v>1</v>
      </c>
      <c r="L106" s="84"/>
      <c r="M106" s="83" t="s">
        <v>14</v>
      </c>
      <c r="N106" s="84"/>
      <c r="O106" s="83" t="s">
        <v>15</v>
      </c>
      <c r="P106" s="84"/>
    </row>
    <row r="107" spans="1:16" x14ac:dyDescent="0.3">
      <c r="A107" s="3" t="s">
        <v>38</v>
      </c>
      <c r="B107" s="11" t="s">
        <v>4</v>
      </c>
      <c r="C107" s="8" t="s">
        <v>5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3"/>
      <c r="O107" s="3"/>
      <c r="P107" s="3"/>
    </row>
    <row r="108" spans="1:16" x14ac:dyDescent="0.3">
      <c r="A108" s="3">
        <v>282</v>
      </c>
      <c r="B108" s="17" t="s">
        <v>124</v>
      </c>
      <c r="C108" s="17" t="s">
        <v>195</v>
      </c>
      <c r="D108" s="32">
        <f>F108+H108+J108+L108+N108+P108</f>
        <v>30</v>
      </c>
      <c r="E108" s="3">
        <v>13.8</v>
      </c>
      <c r="F108" s="38">
        <v>10</v>
      </c>
      <c r="G108" s="3"/>
      <c r="H108" s="3"/>
      <c r="I108" s="3"/>
      <c r="J108" s="3"/>
      <c r="K108" s="4">
        <v>4.0999999999999996</v>
      </c>
      <c r="L108" s="38">
        <v>10</v>
      </c>
      <c r="M108" s="44"/>
      <c r="N108" s="3"/>
      <c r="O108" s="44">
        <v>8.1064814814814819E-3</v>
      </c>
      <c r="P108" s="38">
        <v>10</v>
      </c>
    </row>
    <row r="109" spans="1:16" x14ac:dyDescent="0.3">
      <c r="A109" s="3">
        <v>642</v>
      </c>
      <c r="B109" s="17" t="s">
        <v>204</v>
      </c>
      <c r="C109" s="17" t="s">
        <v>205</v>
      </c>
      <c r="D109" s="60">
        <f>F109+H109+J109+L109+N109+P109</f>
        <v>10</v>
      </c>
      <c r="E109" s="3"/>
      <c r="F109" s="3"/>
      <c r="G109" s="44">
        <v>1.7372685185185184E-3</v>
      </c>
      <c r="H109" s="38">
        <v>10</v>
      </c>
      <c r="I109" s="3"/>
      <c r="J109" s="3"/>
      <c r="K109" s="4"/>
      <c r="L109" s="3"/>
      <c r="M109" s="3"/>
      <c r="N109" s="3"/>
      <c r="O109" s="3"/>
      <c r="P109" s="3"/>
    </row>
    <row r="110" spans="1:16" x14ac:dyDescent="0.3">
      <c r="A110" s="3">
        <v>272</v>
      </c>
      <c r="B110" s="17" t="s">
        <v>202</v>
      </c>
      <c r="C110" s="17" t="s">
        <v>203</v>
      </c>
      <c r="D110" s="60">
        <f>F110+H110+J110+L110+N110+P110</f>
        <v>9</v>
      </c>
      <c r="E110" s="3">
        <v>14.3</v>
      </c>
      <c r="F110" s="39">
        <v>9</v>
      </c>
      <c r="G110" s="44"/>
      <c r="H110" s="3"/>
      <c r="I110" s="3"/>
      <c r="J110" s="3"/>
      <c r="K110" s="4"/>
      <c r="L110" s="3"/>
      <c r="M110" s="3"/>
      <c r="N110" s="3"/>
      <c r="O110" s="3"/>
      <c r="P110" s="3"/>
    </row>
    <row r="111" spans="1:16" x14ac:dyDescent="0.3">
      <c r="A111" s="14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4"/>
      <c r="O111" s="14"/>
      <c r="P111" s="14"/>
    </row>
    <row r="113" spans="1:16" ht="28.2" customHeight="1" x14ac:dyDescent="0.3">
      <c r="A113" s="3"/>
      <c r="B113" s="10" t="s">
        <v>57</v>
      </c>
      <c r="C113" s="6"/>
      <c r="D113" s="7" t="s">
        <v>2</v>
      </c>
      <c r="E113" s="73" t="s">
        <v>12</v>
      </c>
      <c r="F113" s="74"/>
      <c r="G113" s="73" t="s">
        <v>13</v>
      </c>
      <c r="H113" s="74"/>
      <c r="I113" s="73" t="s">
        <v>10</v>
      </c>
      <c r="J113" s="74"/>
      <c r="K113" s="73" t="s">
        <v>1</v>
      </c>
      <c r="L113" s="74"/>
      <c r="M113" s="73" t="s">
        <v>14</v>
      </c>
      <c r="N113" s="74"/>
      <c r="O113" s="73" t="s">
        <v>15</v>
      </c>
      <c r="P113" s="74"/>
    </row>
    <row r="114" spans="1:16" x14ac:dyDescent="0.3">
      <c r="A114" s="3" t="s">
        <v>38</v>
      </c>
      <c r="B114" s="11" t="s">
        <v>4</v>
      </c>
      <c r="C114" s="8" t="s">
        <v>5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3">
      <c r="A115" s="3">
        <v>617</v>
      </c>
      <c r="B115" s="17" t="s">
        <v>73</v>
      </c>
      <c r="C115" s="17" t="s">
        <v>71</v>
      </c>
      <c r="D115" s="32">
        <f>F115+H115+J115+L115+N115+P115</f>
        <v>54</v>
      </c>
      <c r="E115" s="3">
        <v>15.4</v>
      </c>
      <c r="F115" s="40">
        <v>8</v>
      </c>
      <c r="G115" s="42">
        <v>1.6979166666666666E-3</v>
      </c>
      <c r="H115" s="38">
        <v>10</v>
      </c>
      <c r="I115" s="4">
        <v>5.82</v>
      </c>
      <c r="J115" s="40">
        <v>8</v>
      </c>
      <c r="K115" s="4">
        <v>5</v>
      </c>
      <c r="L115" s="40">
        <v>8</v>
      </c>
      <c r="M115" s="44">
        <v>6.5740740740740733E-4</v>
      </c>
      <c r="N115" s="38">
        <v>10</v>
      </c>
      <c r="O115" s="44">
        <v>6.5266203703703701E-3</v>
      </c>
      <c r="P115" s="38">
        <v>10</v>
      </c>
    </row>
    <row r="116" spans="1:16" x14ac:dyDescent="0.3">
      <c r="A116" s="3">
        <v>692</v>
      </c>
      <c r="B116" s="17" t="s">
        <v>61</v>
      </c>
      <c r="C116" s="17" t="s">
        <v>72</v>
      </c>
      <c r="D116" s="60">
        <f>F116+H116+J116+L116+N116+P116</f>
        <v>29</v>
      </c>
      <c r="E116" s="3">
        <v>11.6</v>
      </c>
      <c r="F116" s="38">
        <v>10</v>
      </c>
      <c r="G116" s="42"/>
      <c r="H116" s="14"/>
      <c r="I116" s="4">
        <v>7.43</v>
      </c>
      <c r="J116" s="39">
        <v>9</v>
      </c>
      <c r="K116" s="4">
        <v>5.68</v>
      </c>
      <c r="L116" s="38">
        <v>10</v>
      </c>
      <c r="M116" s="44"/>
      <c r="N116" s="14"/>
      <c r="O116" s="44"/>
      <c r="P116" s="14"/>
    </row>
    <row r="117" spans="1:16" x14ac:dyDescent="0.3">
      <c r="A117" s="14">
        <v>698</v>
      </c>
      <c r="B117" s="17" t="s">
        <v>213</v>
      </c>
      <c r="C117" s="17" t="s">
        <v>85</v>
      </c>
      <c r="D117" s="60">
        <f>F117+H117+J117+L117+N117+P117</f>
        <v>29</v>
      </c>
      <c r="E117" s="3">
        <v>11.6</v>
      </c>
      <c r="F117" s="38">
        <v>10</v>
      </c>
      <c r="G117" s="42"/>
      <c r="H117" s="14"/>
      <c r="I117" s="4">
        <v>7.61</v>
      </c>
      <c r="J117" s="38">
        <v>10</v>
      </c>
      <c r="K117" s="4">
        <v>5.43</v>
      </c>
      <c r="L117" s="39">
        <v>9</v>
      </c>
      <c r="M117" s="44"/>
      <c r="N117" s="14"/>
      <c r="O117" s="44"/>
      <c r="P117" s="14"/>
    </row>
    <row r="118" spans="1:16" x14ac:dyDescent="0.3">
      <c r="A118" s="1"/>
    </row>
    <row r="119" spans="1:16" x14ac:dyDescent="0.3">
      <c r="A119" s="33"/>
      <c r="B119" s="34"/>
      <c r="C119" s="34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</row>
    <row r="120" spans="1:16" x14ac:dyDescent="0.3">
      <c r="A120" s="33"/>
      <c r="B120" s="34"/>
      <c r="C120" s="34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2" spans="1:16" ht="28.95" customHeight="1" x14ac:dyDescent="0.3">
      <c r="A122" s="3"/>
      <c r="B122" s="12" t="s">
        <v>58</v>
      </c>
      <c r="C122" s="37"/>
      <c r="D122" s="36" t="s">
        <v>48</v>
      </c>
      <c r="E122" s="83" t="s">
        <v>12</v>
      </c>
      <c r="F122" s="84"/>
      <c r="G122" s="83" t="s">
        <v>13</v>
      </c>
      <c r="H122" s="84"/>
      <c r="I122" s="83" t="s">
        <v>10</v>
      </c>
      <c r="J122" s="84"/>
      <c r="K122" s="83" t="s">
        <v>1</v>
      </c>
      <c r="L122" s="84"/>
      <c r="M122" s="83" t="s">
        <v>14</v>
      </c>
      <c r="N122" s="84"/>
      <c r="O122" s="83" t="s">
        <v>15</v>
      </c>
      <c r="P122" s="84"/>
    </row>
    <row r="123" spans="1:16" x14ac:dyDescent="0.3">
      <c r="A123" s="3" t="s">
        <v>38</v>
      </c>
      <c r="B123" s="11" t="s">
        <v>4</v>
      </c>
      <c r="C123" s="8" t="s">
        <v>5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3">
      <c r="A124" s="3">
        <v>641</v>
      </c>
      <c r="B124" s="17" t="s">
        <v>211</v>
      </c>
      <c r="C124" s="17" t="s">
        <v>212</v>
      </c>
      <c r="D124" s="32">
        <f>F124+H124+J124+L124+N124+P124</f>
        <v>15</v>
      </c>
      <c r="E124" s="3">
        <v>13.1</v>
      </c>
      <c r="F124" s="38">
        <v>5</v>
      </c>
      <c r="G124" s="42"/>
      <c r="H124" s="4"/>
      <c r="I124" s="4"/>
      <c r="J124" s="4"/>
      <c r="K124" s="4">
        <v>3.18</v>
      </c>
      <c r="L124" s="38">
        <v>5</v>
      </c>
      <c r="M124" s="42">
        <v>7.337962962962963E-4</v>
      </c>
      <c r="N124" s="38">
        <v>5</v>
      </c>
      <c r="O124" s="44"/>
      <c r="P124" s="4"/>
    </row>
    <row r="125" spans="1:16" x14ac:dyDescent="0.3">
      <c r="A125" s="33"/>
      <c r="B125" s="34"/>
      <c r="P125" s="33"/>
    </row>
    <row r="127" spans="1:16" ht="28.2" customHeight="1" x14ac:dyDescent="0.3">
      <c r="A127" s="3"/>
      <c r="B127" s="10" t="s">
        <v>59</v>
      </c>
      <c r="C127" s="6"/>
      <c r="D127" s="7" t="s">
        <v>48</v>
      </c>
      <c r="E127" s="73" t="s">
        <v>12</v>
      </c>
      <c r="F127" s="74"/>
      <c r="G127" s="73" t="s">
        <v>13</v>
      </c>
      <c r="H127" s="74"/>
      <c r="I127" s="73" t="s">
        <v>10</v>
      </c>
      <c r="J127" s="74"/>
      <c r="K127" s="73" t="s">
        <v>1</v>
      </c>
      <c r="L127" s="74"/>
      <c r="M127" s="73" t="s">
        <v>14</v>
      </c>
      <c r="N127" s="74"/>
      <c r="O127" s="73" t="s">
        <v>15</v>
      </c>
      <c r="P127" s="74"/>
    </row>
    <row r="128" spans="1:16" x14ac:dyDescent="0.3">
      <c r="A128" s="3" t="s">
        <v>38</v>
      </c>
      <c r="B128" s="11" t="s">
        <v>4</v>
      </c>
      <c r="C128" s="8" t="s">
        <v>5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8"/>
    </row>
    <row r="129" spans="1:16" x14ac:dyDescent="0.3">
      <c r="A129" s="14">
        <v>615</v>
      </c>
      <c r="B129" s="17" t="s">
        <v>42</v>
      </c>
      <c r="C129" s="18" t="s">
        <v>217</v>
      </c>
      <c r="D129" s="32">
        <f t="shared" ref="D129:D135" si="6">F129+H129+J129+L129+N129+P129</f>
        <v>59</v>
      </c>
      <c r="E129" s="3">
        <v>11.6</v>
      </c>
      <c r="F129" s="38">
        <v>10</v>
      </c>
      <c r="G129" s="42">
        <v>1.4895833333333332E-3</v>
      </c>
      <c r="H129" s="38">
        <v>10</v>
      </c>
      <c r="I129" s="4">
        <v>8.3000000000000007</v>
      </c>
      <c r="J129" s="38">
        <v>10</v>
      </c>
      <c r="K129" s="4">
        <v>5.85</v>
      </c>
      <c r="L129" s="38">
        <v>10</v>
      </c>
      <c r="M129" s="44">
        <v>5.8333333333333327E-4</v>
      </c>
      <c r="N129" s="38">
        <v>10</v>
      </c>
      <c r="O129" s="44">
        <v>7.4328703703703709E-3</v>
      </c>
      <c r="P129" s="39">
        <v>9</v>
      </c>
    </row>
    <row r="130" spans="1:16" x14ac:dyDescent="0.3">
      <c r="A130" s="14">
        <v>616</v>
      </c>
      <c r="B130" s="17" t="s">
        <v>192</v>
      </c>
      <c r="C130" s="18" t="s">
        <v>217</v>
      </c>
      <c r="D130" s="60">
        <f t="shared" si="6"/>
        <v>42</v>
      </c>
      <c r="E130" s="3">
        <v>13.8</v>
      </c>
      <c r="F130" s="14">
        <v>7</v>
      </c>
      <c r="G130" s="42"/>
      <c r="H130" s="14"/>
      <c r="I130" s="4">
        <v>8.09</v>
      </c>
      <c r="J130" s="39">
        <v>9</v>
      </c>
      <c r="K130" s="4">
        <v>4.42</v>
      </c>
      <c r="L130" s="39">
        <v>9</v>
      </c>
      <c r="M130" s="44">
        <v>6.0532407407407399E-4</v>
      </c>
      <c r="N130" s="39">
        <v>9</v>
      </c>
      <c r="O130" s="44">
        <v>8.0011574074074065E-3</v>
      </c>
      <c r="P130" s="40">
        <v>8</v>
      </c>
    </row>
    <row r="131" spans="1:16" x14ac:dyDescent="0.3">
      <c r="A131" s="14">
        <v>634</v>
      </c>
      <c r="B131" s="17" t="s">
        <v>107</v>
      </c>
      <c r="C131" s="18" t="s">
        <v>125</v>
      </c>
      <c r="D131" s="60">
        <f t="shared" si="6"/>
        <v>32</v>
      </c>
      <c r="E131" s="3">
        <v>12.2</v>
      </c>
      <c r="F131" s="39">
        <v>9</v>
      </c>
      <c r="G131" s="42">
        <v>1.6979166666666666E-3</v>
      </c>
      <c r="H131" s="40">
        <v>8</v>
      </c>
      <c r="I131" s="4">
        <v>6.25</v>
      </c>
      <c r="J131" s="14">
        <v>7</v>
      </c>
      <c r="K131" s="4"/>
      <c r="L131" s="14"/>
      <c r="M131" s="44">
        <v>6.5046296296296304E-4</v>
      </c>
      <c r="N131" s="40">
        <v>8</v>
      </c>
      <c r="O131" s="44"/>
      <c r="P131" s="14"/>
    </row>
    <row r="132" spans="1:16" x14ac:dyDescent="0.3">
      <c r="A132" s="14">
        <v>661</v>
      </c>
      <c r="B132" s="17" t="s">
        <v>252</v>
      </c>
      <c r="C132" s="18" t="s">
        <v>99</v>
      </c>
      <c r="D132" s="60">
        <f t="shared" si="6"/>
        <v>21</v>
      </c>
      <c r="E132" s="3"/>
      <c r="F132" s="14"/>
      <c r="G132" s="42">
        <v>1.8634259259259259E-3</v>
      </c>
      <c r="H132" s="14">
        <v>7</v>
      </c>
      <c r="I132" s="4"/>
      <c r="J132" s="14"/>
      <c r="K132" s="4">
        <v>3.4</v>
      </c>
      <c r="L132" s="40">
        <v>8</v>
      </c>
      <c r="M132" s="44">
        <v>7.7546296296296293E-4</v>
      </c>
      <c r="N132" s="14">
        <v>6</v>
      </c>
      <c r="O132" s="44"/>
      <c r="P132" s="14"/>
    </row>
    <row r="133" spans="1:16" x14ac:dyDescent="0.3">
      <c r="A133" s="14">
        <v>303</v>
      </c>
      <c r="B133" s="17" t="s">
        <v>263</v>
      </c>
      <c r="C133" s="18" t="s">
        <v>227</v>
      </c>
      <c r="D133" s="60">
        <f t="shared" si="6"/>
        <v>17</v>
      </c>
      <c r="E133" s="3">
        <v>12.2</v>
      </c>
      <c r="F133" s="39">
        <v>9</v>
      </c>
      <c r="G133" s="42"/>
      <c r="H133" s="14"/>
      <c r="I133" s="4">
        <v>7.6</v>
      </c>
      <c r="J133" s="40">
        <v>8</v>
      </c>
      <c r="K133" s="4"/>
      <c r="L133" s="14"/>
      <c r="M133" s="44"/>
      <c r="N133" s="14"/>
      <c r="O133" s="44"/>
      <c r="P133" s="14"/>
    </row>
    <row r="134" spans="1:16" x14ac:dyDescent="0.3">
      <c r="A134" s="14">
        <v>690</v>
      </c>
      <c r="B134" s="17" t="s">
        <v>250</v>
      </c>
      <c r="C134" s="18" t="s">
        <v>251</v>
      </c>
      <c r="D134" s="60">
        <f t="shared" si="6"/>
        <v>16</v>
      </c>
      <c r="E134" s="3"/>
      <c r="F134" s="14"/>
      <c r="G134" s="42">
        <v>1.5451388888888889E-3</v>
      </c>
      <c r="H134" s="39">
        <v>9</v>
      </c>
      <c r="I134" s="4"/>
      <c r="J134" s="14"/>
      <c r="K134" s="4"/>
      <c r="L134" s="14"/>
      <c r="M134" s="44">
        <v>6.6435185185185184E-4</v>
      </c>
      <c r="N134" s="14">
        <v>7</v>
      </c>
      <c r="O134" s="44"/>
      <c r="P134" s="14"/>
    </row>
    <row r="135" spans="1:16" x14ac:dyDescent="0.3">
      <c r="A135" s="14">
        <v>700</v>
      </c>
      <c r="B135" s="17" t="s">
        <v>126</v>
      </c>
      <c r="C135" s="18" t="s">
        <v>264</v>
      </c>
      <c r="D135" s="60">
        <f t="shared" si="6"/>
        <v>10</v>
      </c>
      <c r="E135" s="3"/>
      <c r="F135" s="14"/>
      <c r="G135" s="42"/>
      <c r="H135" s="14"/>
      <c r="I135" s="4"/>
      <c r="J135" s="14"/>
      <c r="K135" s="4"/>
      <c r="L135" s="14"/>
      <c r="M135" s="44"/>
      <c r="N135" s="14"/>
      <c r="O135" s="44">
        <v>5.9837962962962961E-3</v>
      </c>
      <c r="P135" s="38">
        <v>10</v>
      </c>
    </row>
    <row r="136" spans="1:16" x14ac:dyDescent="0.3">
      <c r="A136" s="14"/>
      <c r="B136" s="17"/>
      <c r="C136" s="18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1:16" x14ac:dyDescent="0.3">
      <c r="A137" s="1"/>
      <c r="P137" s="1"/>
    </row>
    <row r="139" spans="1:16" ht="29.4" customHeight="1" x14ac:dyDescent="0.3">
      <c r="A139" s="3"/>
      <c r="B139" s="12" t="s">
        <v>60</v>
      </c>
      <c r="C139" s="37"/>
      <c r="D139" s="36" t="s">
        <v>48</v>
      </c>
      <c r="E139" s="83" t="s">
        <v>12</v>
      </c>
      <c r="F139" s="84"/>
      <c r="G139" s="83" t="s">
        <v>13</v>
      </c>
      <c r="H139" s="84"/>
      <c r="I139" s="83" t="s">
        <v>10</v>
      </c>
      <c r="J139" s="84"/>
      <c r="K139" s="83" t="s">
        <v>1</v>
      </c>
      <c r="L139" s="84"/>
      <c r="M139" s="83" t="s">
        <v>14</v>
      </c>
      <c r="N139" s="84"/>
      <c r="O139" s="83" t="s">
        <v>15</v>
      </c>
      <c r="P139" s="84"/>
    </row>
    <row r="140" spans="1:16" x14ac:dyDescent="0.3">
      <c r="A140" s="3" t="s">
        <v>38</v>
      </c>
      <c r="B140" s="11" t="s">
        <v>4</v>
      </c>
      <c r="C140" s="8" t="s">
        <v>5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1:16" x14ac:dyDescent="0.3">
      <c r="A141" s="14">
        <v>628</v>
      </c>
      <c r="B141" s="17" t="s">
        <v>254</v>
      </c>
      <c r="C141" s="18" t="s">
        <v>255</v>
      </c>
      <c r="D141" s="32">
        <f t="shared" ref="D141" si="7">F141+H141+J141+L141+N141+P141</f>
        <v>25</v>
      </c>
      <c r="E141" s="3">
        <v>14.3</v>
      </c>
      <c r="F141" s="38">
        <v>5</v>
      </c>
      <c r="G141" s="42">
        <v>1.7499999999999998E-3</v>
      </c>
      <c r="H141" s="38">
        <v>5</v>
      </c>
      <c r="I141" s="4">
        <v>5.12</v>
      </c>
      <c r="J141" s="38">
        <v>5</v>
      </c>
      <c r="K141" s="4">
        <v>3.68</v>
      </c>
      <c r="L141" s="38">
        <v>5</v>
      </c>
      <c r="M141" s="42">
        <v>8.2754629629629628E-4</v>
      </c>
      <c r="N141" s="38">
        <v>5</v>
      </c>
      <c r="O141" s="19"/>
      <c r="P141" s="14"/>
    </row>
    <row r="142" spans="1:16" x14ac:dyDescent="0.3">
      <c r="A142" s="14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9"/>
      <c r="N142" s="14"/>
      <c r="O142" s="19"/>
      <c r="P142" s="14"/>
    </row>
    <row r="143" spans="1:16" x14ac:dyDescent="0.3">
      <c r="A143" s="1"/>
    </row>
    <row r="144" spans="1:16" x14ac:dyDescent="0.3">
      <c r="A144" s="1"/>
    </row>
    <row r="145" spans="1:1" x14ac:dyDescent="0.3">
      <c r="A145" s="1"/>
    </row>
    <row r="146" spans="1:1" x14ac:dyDescent="0.3">
      <c r="A146" s="33"/>
    </row>
  </sheetData>
  <sortState xmlns:xlrd2="http://schemas.microsoft.com/office/spreadsheetml/2017/richdata2" ref="A129:P135">
    <sortCondition descending="1" ref="D129:D135"/>
  </sortState>
  <mergeCells count="74">
    <mergeCell ref="A3:L3"/>
    <mergeCell ref="E139:F139"/>
    <mergeCell ref="G139:H139"/>
    <mergeCell ref="I139:J139"/>
    <mergeCell ref="K139:L139"/>
    <mergeCell ref="E122:F122"/>
    <mergeCell ref="G122:H122"/>
    <mergeCell ref="I122:J122"/>
    <mergeCell ref="K122:L122"/>
    <mergeCell ref="E85:F85"/>
    <mergeCell ref="G85:H85"/>
    <mergeCell ref="I85:J85"/>
    <mergeCell ref="K85:L85"/>
    <mergeCell ref="E47:F47"/>
    <mergeCell ref="G47:H47"/>
    <mergeCell ref="I47:J47"/>
    <mergeCell ref="M139:N139"/>
    <mergeCell ref="O139:P139"/>
    <mergeCell ref="E127:F127"/>
    <mergeCell ref="G127:H127"/>
    <mergeCell ref="I127:J127"/>
    <mergeCell ref="K127:L127"/>
    <mergeCell ref="M127:N127"/>
    <mergeCell ref="O127:P127"/>
    <mergeCell ref="M122:N122"/>
    <mergeCell ref="O122:P122"/>
    <mergeCell ref="E113:F113"/>
    <mergeCell ref="G113:H113"/>
    <mergeCell ref="I113:J113"/>
    <mergeCell ref="K113:L113"/>
    <mergeCell ref="M113:N113"/>
    <mergeCell ref="O113:P113"/>
    <mergeCell ref="M96:N96"/>
    <mergeCell ref="O96:P96"/>
    <mergeCell ref="E106:F106"/>
    <mergeCell ref="G106:H106"/>
    <mergeCell ref="I106:J106"/>
    <mergeCell ref="K106:L106"/>
    <mergeCell ref="M106:N106"/>
    <mergeCell ref="O106:P106"/>
    <mergeCell ref="E96:F96"/>
    <mergeCell ref="G96:H96"/>
    <mergeCell ref="I96:J96"/>
    <mergeCell ref="K96:L96"/>
    <mergeCell ref="K70:L70"/>
    <mergeCell ref="K47:L47"/>
    <mergeCell ref="E70:F70"/>
    <mergeCell ref="G70:H70"/>
    <mergeCell ref="I70:J70"/>
    <mergeCell ref="E58:F58"/>
    <mergeCell ref="G58:H58"/>
    <mergeCell ref="I58:J58"/>
    <mergeCell ref="K58:L58"/>
    <mergeCell ref="E25:F25"/>
    <mergeCell ref="G25:H25"/>
    <mergeCell ref="I25:J25"/>
    <mergeCell ref="K25:L25"/>
    <mergeCell ref="E36:F36"/>
    <mergeCell ref="M47:N47"/>
    <mergeCell ref="M58:N58"/>
    <mergeCell ref="M70:N70"/>
    <mergeCell ref="M85:N85"/>
    <mergeCell ref="A2:L2"/>
    <mergeCell ref="K14:L14"/>
    <mergeCell ref="G36:H36"/>
    <mergeCell ref="I36:J36"/>
    <mergeCell ref="K36:L36"/>
    <mergeCell ref="E5:F5"/>
    <mergeCell ref="G5:H5"/>
    <mergeCell ref="I5:J5"/>
    <mergeCell ref="K5:L5"/>
    <mergeCell ref="E14:F14"/>
    <mergeCell ref="G14:H14"/>
    <mergeCell ref="I14:J14"/>
  </mergeCells>
  <pageMargins left="0.70866141732283472" right="0.70866141732283472" top="0.11811023622047245" bottom="0.11811023622047245" header="0.31496062992125984" footer="0.31496062992125984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Medal Winners</vt:lpstr>
      <vt:lpstr>Sheet3</vt:lpstr>
      <vt:lpstr>'Medal Winners'!Print_Area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2023-09-13T11:14:27Z</cp:lastPrinted>
  <dcterms:created xsi:type="dcterms:W3CDTF">2011-09-10T15:46:02Z</dcterms:created>
  <dcterms:modified xsi:type="dcterms:W3CDTF">2025-07-31T08:25:42Z</dcterms:modified>
</cp:coreProperties>
</file>