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27510"/>
  <workbookPr/>
  <mc:AlternateContent xmlns:mc="http://schemas.openxmlformats.org/markup-compatibility/2006">
    <mc:Choice Requires="x15">
      <x15ac:absPath xmlns:x15ac="http://schemas.microsoft.com/office/spreadsheetml/2010/11/ac" url="/Users/MartinEllis/Documents/"/>
    </mc:Choice>
  </mc:AlternateContent>
  <bookViews>
    <workbookView xWindow="0" yWindow="500" windowWidth="38400" windowHeight="1946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Sheet1!$A$2:$S$48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46" i="1" l="1"/>
  <c r="D46" i="1"/>
  <c r="E46" i="1"/>
  <c r="E37" i="1"/>
  <c r="E38" i="1"/>
  <c r="E39" i="1"/>
  <c r="E40" i="1"/>
  <c r="E41" i="1"/>
  <c r="E42" i="1"/>
  <c r="E43" i="1"/>
  <c r="E44" i="1"/>
  <c r="E45" i="1"/>
  <c r="E47" i="1"/>
  <c r="E48" i="1"/>
  <c r="E36" i="1"/>
  <c r="C26" i="1"/>
  <c r="D26" i="1"/>
  <c r="E26" i="1"/>
  <c r="C18" i="1"/>
  <c r="D18" i="1"/>
  <c r="E18" i="1"/>
  <c r="E6" i="1"/>
  <c r="E7" i="1"/>
  <c r="E8" i="1"/>
  <c r="E10" i="1"/>
  <c r="E11" i="1"/>
  <c r="E9" i="1"/>
  <c r="E13" i="1"/>
  <c r="E14" i="1"/>
  <c r="E15" i="1"/>
  <c r="E16" i="1"/>
  <c r="E17" i="1"/>
  <c r="E19" i="1"/>
  <c r="E12" i="1"/>
  <c r="E20" i="1"/>
  <c r="E21" i="1"/>
  <c r="E22" i="1"/>
  <c r="E23" i="1"/>
  <c r="E24" i="1"/>
  <c r="E25" i="1"/>
  <c r="E27" i="1"/>
  <c r="E28" i="1"/>
  <c r="E5" i="1"/>
  <c r="D6" i="1"/>
  <c r="D7" i="1"/>
  <c r="D8" i="1"/>
  <c r="D10" i="1"/>
  <c r="D11" i="1"/>
  <c r="D9" i="1"/>
  <c r="D13" i="1"/>
  <c r="D14" i="1"/>
  <c r="D15" i="1"/>
  <c r="D16" i="1"/>
  <c r="D17" i="1"/>
  <c r="D19" i="1"/>
  <c r="D12" i="1"/>
  <c r="D20" i="1"/>
  <c r="D21" i="1"/>
  <c r="D22" i="1"/>
  <c r="D23" i="1"/>
  <c r="D24" i="1"/>
  <c r="D25" i="1"/>
  <c r="D27" i="1"/>
  <c r="D28" i="1"/>
  <c r="D5" i="1"/>
  <c r="D38" i="1"/>
  <c r="D39" i="1"/>
  <c r="D41" i="1"/>
  <c r="D42" i="1"/>
  <c r="D43" i="1"/>
  <c r="D44" i="1"/>
  <c r="D40" i="1"/>
  <c r="D45" i="1"/>
  <c r="D47" i="1"/>
  <c r="D48" i="1"/>
  <c r="D37" i="1"/>
  <c r="D36" i="1"/>
  <c r="C37" i="1"/>
  <c r="C38" i="1"/>
  <c r="C39" i="1"/>
  <c r="C41" i="1"/>
  <c r="C42" i="1"/>
  <c r="C43" i="1"/>
  <c r="C44" i="1"/>
  <c r="C40" i="1"/>
  <c r="C45" i="1"/>
  <c r="C47" i="1"/>
  <c r="C48" i="1"/>
  <c r="C36" i="1"/>
  <c r="V33" i="1"/>
  <c r="P33" i="1"/>
  <c r="C6" i="1"/>
  <c r="C7" i="1"/>
  <c r="C8" i="1"/>
  <c r="C10" i="1"/>
  <c r="C11" i="1"/>
  <c r="C9" i="1"/>
  <c r="C13" i="1"/>
  <c r="C14" i="1"/>
  <c r="C15" i="1"/>
  <c r="C16" i="1"/>
  <c r="C17" i="1"/>
  <c r="C19" i="1"/>
  <c r="C12" i="1"/>
  <c r="C20" i="1"/>
  <c r="C21" i="1"/>
  <c r="C22" i="1"/>
  <c r="C23" i="1"/>
  <c r="C24" i="1"/>
  <c r="C25" i="1"/>
  <c r="C27" i="1"/>
  <c r="C28" i="1"/>
  <c r="C5" i="1"/>
  <c r="AA33" i="1"/>
  <c r="Z33" i="1"/>
  <c r="Y33" i="1"/>
  <c r="X33" i="1"/>
  <c r="W33" i="1"/>
  <c r="U33" i="1"/>
  <c r="T33" i="1"/>
  <c r="M33" i="1"/>
  <c r="K33" i="1"/>
  <c r="N33" i="1"/>
  <c r="O33" i="1"/>
  <c r="S33" i="1"/>
  <c r="R33" i="1"/>
  <c r="Q33" i="1"/>
  <c r="L33" i="1"/>
  <c r="I33" i="1"/>
  <c r="J33" i="1"/>
  <c r="H33" i="1"/>
  <c r="G33" i="1"/>
  <c r="F33" i="1"/>
</calcChain>
</file>

<file path=xl/sharedStrings.xml><?xml version="1.0" encoding="utf-8"?>
<sst xmlns="http://schemas.openxmlformats.org/spreadsheetml/2006/main" count="111" uniqueCount="93">
  <si>
    <t>Name</t>
  </si>
  <si>
    <t>Surname</t>
  </si>
  <si>
    <t>First Name</t>
  </si>
  <si>
    <t>Total Points</t>
  </si>
  <si>
    <t>Races run</t>
  </si>
  <si>
    <t>MEN</t>
  </si>
  <si>
    <t>LADIES</t>
  </si>
  <si>
    <t xml:space="preserve">Jane </t>
  </si>
  <si>
    <t>Hobson</t>
  </si>
  <si>
    <t>Stef</t>
  </si>
  <si>
    <t>Dickinson</t>
  </si>
  <si>
    <t>Standish</t>
  </si>
  <si>
    <t>James</t>
  </si>
  <si>
    <t>O'Rourke</t>
  </si>
  <si>
    <t xml:space="preserve">  Bunny Run     Apr 9
</t>
  </si>
  <si>
    <t xml:space="preserve">  Bluebell Trail   May 5
</t>
  </si>
  <si>
    <t>Ryan</t>
  </si>
  <si>
    <t>Barker</t>
  </si>
  <si>
    <t>Franklin</t>
  </si>
  <si>
    <t>Stewart</t>
  </si>
  <si>
    <t>Murphy</t>
  </si>
  <si>
    <t>Cousen</t>
  </si>
  <si>
    <t xml:space="preserve"> Heptonstall    Mar 23
</t>
  </si>
  <si>
    <t>Hebden Bridge         June 3</t>
  </si>
  <si>
    <t>Heptonstall Festival             Jul 5</t>
  </si>
  <si>
    <t xml:space="preserve">Piethorne 10k     Aug 17
</t>
  </si>
  <si>
    <t xml:space="preserve">Blackshaw Head   Aug 30
</t>
  </si>
  <si>
    <t xml:space="preserve">Stainland Trail             Sep 21
</t>
  </si>
  <si>
    <t>Race You to Summit          Oct 25</t>
  </si>
  <si>
    <t>Shepherd's Skyline         Nov 1</t>
  </si>
  <si>
    <t>Flower Scar    Feb 21</t>
  </si>
  <si>
    <t>HALIFAX HARRIERS FELL CHALLENGE  2025-26</t>
  </si>
  <si>
    <t>Chris</t>
  </si>
  <si>
    <t>Lee</t>
  </si>
  <si>
    <t>Cattermole</t>
  </si>
  <si>
    <t>Tom</t>
  </si>
  <si>
    <t>Paget</t>
  </si>
  <si>
    <t>Nigel</t>
  </si>
  <si>
    <t>Crossfield</t>
  </si>
  <si>
    <t>Jamieson</t>
  </si>
  <si>
    <t>Martin</t>
  </si>
  <si>
    <t>Ellis</t>
  </si>
  <si>
    <t>Lucia</t>
  </si>
  <si>
    <t>Will</t>
  </si>
  <si>
    <t xml:space="preserve">David </t>
  </si>
  <si>
    <t>Keith</t>
  </si>
  <si>
    <t>Lemon</t>
  </si>
  <si>
    <t>Maks</t>
  </si>
  <si>
    <t>Stytsun</t>
  </si>
  <si>
    <t>John</t>
  </si>
  <si>
    <t>Greenwood</t>
  </si>
  <si>
    <t xml:space="preserve">Will </t>
  </si>
  <si>
    <t>Carver</t>
  </si>
  <si>
    <t>April</t>
  </si>
  <si>
    <t>Amy</t>
  </si>
  <si>
    <t>Radford</t>
  </si>
  <si>
    <t>Jenny</t>
  </si>
  <si>
    <t>Hopkinson</t>
  </si>
  <si>
    <t>Margaret</t>
  </si>
  <si>
    <t>Deacon</t>
  </si>
  <si>
    <t>Kirsty</t>
  </si>
  <si>
    <t>Peter</t>
  </si>
  <si>
    <t>Gromitt</t>
  </si>
  <si>
    <t>Andrea</t>
  </si>
  <si>
    <t>Ackroyd</t>
  </si>
  <si>
    <t>Ingle (Snr)</t>
  </si>
  <si>
    <t>Ingle (Jnr)</t>
  </si>
  <si>
    <t>Paul</t>
  </si>
  <si>
    <t>Bateman</t>
  </si>
  <si>
    <t>Robert</t>
  </si>
  <si>
    <t>Hick</t>
  </si>
  <si>
    <t>Haigh</t>
  </si>
  <si>
    <t>Fred</t>
  </si>
  <si>
    <t>Best 9 scores</t>
  </si>
  <si>
    <t>Ian Roberts Memorial      Mar 15</t>
  </si>
  <si>
    <t>Bunny Run 1      Apr 7</t>
  </si>
  <si>
    <t>Ogden Madness      Jun 18</t>
  </si>
  <si>
    <t>Piethorne 10k    Aug 16</t>
  </si>
  <si>
    <t>Stoodley Pike             Jul 7</t>
  </si>
  <si>
    <t>Hebden Bridge           Jun 2</t>
  </si>
  <si>
    <t>Bluebell trail 10              May 3</t>
  </si>
  <si>
    <t>Auld Lang Syne          Dec 31</t>
  </si>
  <si>
    <t>Stanbury Splash         Jan 18</t>
  </si>
  <si>
    <t>Bolton Abbey            Nov 9</t>
  </si>
  <si>
    <t xml:space="preserve">Fiona </t>
  </si>
  <si>
    <t>Sharon</t>
  </si>
  <si>
    <t>Blackstone Edge            Apr 18</t>
  </si>
  <si>
    <t>Joshua</t>
  </si>
  <si>
    <t>Casey</t>
  </si>
  <si>
    <t>Mark</t>
  </si>
  <si>
    <t>Hadfield</t>
  </si>
  <si>
    <t>Joanne</t>
  </si>
  <si>
    <t>Arundale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</si>
</sst>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4"/>
      <color theme="1"/>
      <name val="Arial"/>
      <family val="2"/>
    </font>
    <font>
      <sz val="14"/>
      <color theme="1"/>
      <name val="Calibri"/>
      <family val="2"/>
      <scheme val="minor"/>
    </font>
    <font>
      <i/>
      <sz val="12"/>
      <color theme="1"/>
      <name val="Arial"/>
      <family val="2"/>
    </font>
    <font>
      <sz val="14"/>
      <color theme="0"/>
      <name val="Calibri"/>
      <family val="2"/>
      <scheme val="minor"/>
    </font>
    <font>
      <sz val="18"/>
      <color theme="0"/>
      <name val="Arial"/>
      <family val="2"/>
    </font>
    <font>
      <sz val="18"/>
      <color theme="1"/>
      <name val="Arial"/>
      <family val="2"/>
    </font>
    <font>
      <b/>
      <sz val="22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6337778862885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thick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 style="thick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/>
      <diagonal/>
    </border>
    <border>
      <left style="thick">
        <color auto="1"/>
      </left>
      <right style="medium">
        <color auto="1"/>
      </right>
      <top/>
      <bottom/>
      <diagonal/>
    </border>
    <border>
      <left style="thick">
        <color auto="1"/>
      </left>
      <right style="thick">
        <color auto="1"/>
      </right>
      <top style="medium">
        <color auto="1"/>
      </top>
      <bottom/>
      <diagonal/>
    </border>
    <border>
      <left style="thick">
        <color auto="1"/>
      </left>
      <right style="medium">
        <color auto="1"/>
      </right>
      <top style="medium">
        <color auto="1"/>
      </top>
      <bottom/>
      <diagonal/>
    </border>
    <border>
      <left style="thick">
        <color auto="1"/>
      </left>
      <right style="medium">
        <color auto="1"/>
      </right>
      <top/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 style="thin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medium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medium">
        <color auto="1"/>
      </right>
      <top/>
      <bottom style="thin">
        <color auto="1"/>
      </bottom>
      <diagonal/>
    </border>
    <border>
      <left style="thick">
        <color auto="1"/>
      </left>
      <right/>
      <top style="medium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/>
      <top style="medium">
        <color auto="1"/>
      </top>
      <bottom style="thick">
        <color auto="1"/>
      </bottom>
      <diagonal/>
    </border>
    <border>
      <left/>
      <right/>
      <top style="thick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7" fillId="0" borderId="0" xfId="0" applyFont="1"/>
    <xf numFmtId="0" fontId="8" fillId="0" borderId="0" xfId="0" applyFont="1"/>
    <xf numFmtId="0" fontId="0" fillId="5" borderId="23" xfId="0" applyFill="1" applyBorder="1" applyAlignment="1">
      <alignment horizontal="center" vertical="center" wrapText="1"/>
    </xf>
    <xf numFmtId="0" fontId="0" fillId="5" borderId="24" xfId="0" applyFill="1" applyBorder="1" applyAlignment="1">
      <alignment horizontal="center" vertical="center" wrapText="1"/>
    </xf>
    <xf numFmtId="0" fontId="0" fillId="3" borderId="25" xfId="0" applyFill="1" applyBorder="1" applyAlignment="1">
      <alignment horizontal="center" vertical="center" wrapText="1"/>
    </xf>
    <xf numFmtId="0" fontId="0" fillId="3" borderId="17" xfId="0" applyFill="1" applyBorder="1" applyAlignment="1">
      <alignment horizontal="center" vertical="center"/>
    </xf>
    <xf numFmtId="0" fontId="0" fillId="3" borderId="26" xfId="0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" fillId="0" borderId="27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5" borderId="3" xfId="0" applyFill="1" applyBorder="1" applyAlignment="1">
      <alignment horizontal="center" vertical="center" wrapText="1" shrinkToFit="1"/>
    </xf>
    <xf numFmtId="0" fontId="1" fillId="0" borderId="27" xfId="0" applyFont="1" applyFill="1" applyBorder="1"/>
    <xf numFmtId="0" fontId="1" fillId="0" borderId="0" xfId="0" applyFont="1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0" fontId="0" fillId="3" borderId="8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2" fillId="6" borderId="19" xfId="0" applyFont="1" applyFill="1" applyBorder="1" applyAlignment="1">
      <alignment horizontal="center" vertical="center" wrapText="1"/>
    </xf>
    <xf numFmtId="0" fontId="2" fillId="6" borderId="20" xfId="0" applyFont="1" applyFill="1" applyBorder="1"/>
    <xf numFmtId="0" fontId="4" fillId="4" borderId="19" xfId="0" applyFont="1" applyFill="1" applyBorder="1" applyAlignment="1">
      <alignment horizontal="center" vertical="center" wrapText="1"/>
    </xf>
    <xf numFmtId="0" fontId="4" fillId="4" borderId="20" xfId="0" applyFont="1" applyFill="1" applyBorder="1"/>
    <xf numFmtId="0" fontId="3" fillId="0" borderId="4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0" fillId="5" borderId="13" xfId="0" applyFill="1" applyBorder="1" applyAlignment="1">
      <alignment horizontal="center" vertical="center" wrapText="1"/>
    </xf>
    <xf numFmtId="0" fontId="0" fillId="5" borderId="3" xfId="0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/>
    </xf>
    <xf numFmtId="0" fontId="6" fillId="4" borderId="17" xfId="0" applyFont="1" applyFill="1" applyBorder="1" applyAlignment="1">
      <alignment horizontal="center" vertical="center"/>
    </xf>
    <xf numFmtId="0" fontId="6" fillId="4" borderId="18" xfId="0" applyFont="1" applyFill="1" applyBorder="1" applyAlignment="1">
      <alignment horizontal="center" vertical="center"/>
    </xf>
    <xf numFmtId="0" fontId="0" fillId="5" borderId="16" xfId="0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4" fillId="4" borderId="15" xfId="0" applyFont="1" applyFill="1" applyBorder="1"/>
    <xf numFmtId="0" fontId="0" fillId="3" borderId="5" xfId="0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 wrapText="1"/>
    </xf>
    <xf numFmtId="0" fontId="0" fillId="5" borderId="12" xfId="0" applyFill="1" applyBorder="1" applyAlignment="1">
      <alignment horizontal="center" vertical="center" wrapText="1"/>
    </xf>
    <xf numFmtId="0" fontId="0" fillId="5" borderId="22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/>
    <xf numFmtId="0" fontId="2" fillId="3" borderId="2" xfId="0" applyFont="1" applyFill="1" applyBorder="1" applyAlignment="1">
      <alignment horizontal="center" vertical="center" wrapText="1"/>
    </xf>
    <xf numFmtId="0" fontId="2" fillId="3" borderId="2" xfId="0" applyFont="1" applyFill="1" applyBorder="1"/>
    <xf numFmtId="0" fontId="5" fillId="2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8" Type="http://schemas.microsoft.com/office/2017/10/relationships/person" Target="persons/perso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AA48"/>
  <sheetViews>
    <sheetView tabSelected="1" zoomScale="80" zoomScaleNormal="80" zoomScalePageLayoutView="80" workbookViewId="0">
      <selection activeCell="E48" sqref="E48"/>
    </sheetView>
  </sheetViews>
  <sheetFormatPr baseColWidth="10" defaultColWidth="8.83203125" defaultRowHeight="15" x14ac:dyDescent="0.2"/>
  <cols>
    <col min="1" max="1" width="18" customWidth="1"/>
    <col min="2" max="2" width="22.1640625" customWidth="1"/>
    <col min="3" max="3" width="6.6640625" customWidth="1"/>
    <col min="4" max="4" width="7.83203125" customWidth="1"/>
    <col min="5" max="5" width="7.6640625" customWidth="1"/>
    <col min="6" max="27" width="11" customWidth="1"/>
  </cols>
  <sheetData>
    <row r="1" spans="1:27" ht="32" thickBot="1" x14ac:dyDescent="0.4">
      <c r="A1" s="9" t="s">
        <v>31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</row>
    <row r="2" spans="1:27" ht="25.25" customHeight="1" thickTop="1" thickBot="1" x14ac:dyDescent="0.25">
      <c r="A2" s="33" t="s">
        <v>5</v>
      </c>
      <c r="B2" s="34"/>
      <c r="C2" s="34"/>
      <c r="D2" s="34"/>
      <c r="E2" s="35"/>
      <c r="F2" s="31" t="s">
        <v>22</v>
      </c>
      <c r="G2" s="31" t="s">
        <v>14</v>
      </c>
      <c r="H2" s="31" t="s">
        <v>15</v>
      </c>
      <c r="I2" s="31" t="s">
        <v>23</v>
      </c>
      <c r="J2" s="31" t="s">
        <v>24</v>
      </c>
      <c r="K2" s="31" t="s">
        <v>25</v>
      </c>
      <c r="L2" s="31" t="s">
        <v>26</v>
      </c>
      <c r="M2" s="43" t="s">
        <v>27</v>
      </c>
      <c r="N2" s="31" t="s">
        <v>28</v>
      </c>
      <c r="O2" s="31" t="s">
        <v>29</v>
      </c>
      <c r="P2" s="21"/>
      <c r="Q2" s="31" t="s">
        <v>81</v>
      </c>
      <c r="R2" s="31" t="s">
        <v>82</v>
      </c>
      <c r="S2" s="10"/>
      <c r="T2" s="31" t="s">
        <v>74</v>
      </c>
      <c r="U2" s="31" t="s">
        <v>75</v>
      </c>
      <c r="V2" s="31" t="s">
        <v>86</v>
      </c>
      <c r="W2" s="31" t="s">
        <v>80</v>
      </c>
      <c r="X2" s="31" t="s">
        <v>79</v>
      </c>
      <c r="Y2" s="31" t="s">
        <v>76</v>
      </c>
      <c r="Z2" s="31" t="s">
        <v>78</v>
      </c>
      <c r="AA2" s="31" t="s">
        <v>77</v>
      </c>
    </row>
    <row r="3" spans="1:27" ht="18" customHeight="1" thickTop="1" thickBot="1" x14ac:dyDescent="0.25">
      <c r="A3" s="29" t="s">
        <v>0</v>
      </c>
      <c r="B3" s="30"/>
      <c r="C3" s="27" t="s">
        <v>3</v>
      </c>
      <c r="D3" s="25" t="s">
        <v>73</v>
      </c>
      <c r="E3" s="37" t="s">
        <v>4</v>
      </c>
      <c r="F3" s="32"/>
      <c r="G3" s="32"/>
      <c r="H3" s="32"/>
      <c r="I3" s="32"/>
      <c r="J3" s="32"/>
      <c r="K3" s="32"/>
      <c r="L3" s="32"/>
      <c r="M3" s="44"/>
      <c r="N3" s="32"/>
      <c r="O3" s="32"/>
      <c r="P3" s="21"/>
      <c r="Q3" s="32"/>
      <c r="R3" s="32"/>
      <c r="S3" s="11"/>
      <c r="T3" s="32"/>
      <c r="U3" s="32"/>
      <c r="V3" s="32"/>
      <c r="W3" s="32"/>
      <c r="X3" s="32"/>
      <c r="Y3" s="32"/>
      <c r="Z3" s="32"/>
      <c r="AA3" s="32"/>
    </row>
    <row r="4" spans="1:27" ht="50.25" customHeight="1" thickTop="1" thickBot="1" x14ac:dyDescent="0.25">
      <c r="A4" s="2" t="s">
        <v>2</v>
      </c>
      <c r="B4" s="2" t="s">
        <v>1</v>
      </c>
      <c r="C4" s="28"/>
      <c r="D4" s="26"/>
      <c r="E4" s="38"/>
      <c r="F4" s="36"/>
      <c r="G4" s="36"/>
      <c r="H4" s="36"/>
      <c r="I4" s="36"/>
      <c r="J4" s="36"/>
      <c r="K4" s="36"/>
      <c r="L4" s="36"/>
      <c r="M4" s="45"/>
      <c r="N4" s="32"/>
      <c r="O4" s="32"/>
      <c r="P4" s="18" t="s">
        <v>83</v>
      </c>
      <c r="Q4" s="32"/>
      <c r="R4" s="32"/>
      <c r="S4" s="11" t="s">
        <v>30</v>
      </c>
      <c r="T4" s="36"/>
      <c r="U4" s="32"/>
      <c r="V4" s="32"/>
      <c r="W4" s="32"/>
      <c r="X4" s="32"/>
      <c r="Y4" s="32"/>
      <c r="Z4" s="32"/>
      <c r="AA4" s="32"/>
    </row>
    <row r="5" spans="1:27" s="1" customFormat="1" ht="20" thickTop="1" x14ac:dyDescent="0.25">
      <c r="A5" s="2" t="s">
        <v>12</v>
      </c>
      <c r="B5" s="2" t="s">
        <v>13</v>
      </c>
      <c r="C5" s="3">
        <f t="shared" ref="C5:C28" si="0">SUM(F5:AA5)</f>
        <v>85</v>
      </c>
      <c r="D5" s="3">
        <f>SUM(F5:AA5)</f>
        <v>85</v>
      </c>
      <c r="E5" s="3">
        <f>COUNT(F5:AA5)</f>
        <v>9</v>
      </c>
      <c r="F5" s="15">
        <v>9</v>
      </c>
      <c r="G5" s="4">
        <v>9</v>
      </c>
      <c r="H5" s="4"/>
      <c r="I5" s="4">
        <v>10</v>
      </c>
      <c r="J5" s="4"/>
      <c r="K5" s="4">
        <v>10</v>
      </c>
      <c r="L5" s="4">
        <v>8</v>
      </c>
      <c r="M5" s="4">
        <v>9</v>
      </c>
      <c r="N5" s="4"/>
      <c r="O5" s="4"/>
      <c r="P5" s="4">
        <v>10</v>
      </c>
      <c r="Q5" s="4"/>
      <c r="R5" s="4">
        <v>10</v>
      </c>
      <c r="S5" s="4"/>
      <c r="T5" s="4"/>
      <c r="U5" s="4"/>
      <c r="V5" s="4"/>
      <c r="W5" s="4">
        <v>10</v>
      </c>
      <c r="X5" s="4"/>
      <c r="Y5" s="4"/>
      <c r="Z5" s="4"/>
      <c r="AA5" s="4"/>
    </row>
    <row r="6" spans="1:27" s="1" customFormat="1" ht="19" x14ac:dyDescent="0.25">
      <c r="A6" s="2" t="s">
        <v>44</v>
      </c>
      <c r="B6" s="2" t="s">
        <v>65</v>
      </c>
      <c r="C6" s="3">
        <f t="shared" si="0"/>
        <v>59</v>
      </c>
      <c r="D6" s="3">
        <f t="shared" ref="D6:D28" si="1">SUM(F6:AA6)</f>
        <v>59</v>
      </c>
      <c r="E6" s="3">
        <f t="shared" ref="E6:E28" si="2">COUNT(F6:AA6)</f>
        <v>7</v>
      </c>
      <c r="F6" s="4"/>
      <c r="G6" s="4"/>
      <c r="H6" s="4">
        <v>9</v>
      </c>
      <c r="I6" s="4"/>
      <c r="J6" s="4">
        <v>9</v>
      </c>
      <c r="K6" s="4">
        <v>7</v>
      </c>
      <c r="L6" s="4">
        <v>7</v>
      </c>
      <c r="M6" s="4"/>
      <c r="N6" s="4">
        <v>10</v>
      </c>
      <c r="O6" s="4">
        <v>10</v>
      </c>
      <c r="P6" s="4"/>
      <c r="Q6" s="4">
        <v>7</v>
      </c>
      <c r="R6" s="4"/>
      <c r="S6" s="4"/>
      <c r="T6" s="4"/>
      <c r="U6" s="4"/>
      <c r="V6" s="4"/>
      <c r="W6" s="4"/>
      <c r="X6" s="4"/>
      <c r="Y6" s="4"/>
      <c r="Z6" s="4"/>
      <c r="AA6" s="4"/>
    </row>
    <row r="7" spans="1:27" s="1" customFormat="1" ht="19" x14ac:dyDescent="0.25">
      <c r="A7" s="2" t="s">
        <v>32</v>
      </c>
      <c r="B7" s="2" t="s">
        <v>11</v>
      </c>
      <c r="C7" s="3">
        <f t="shared" si="0"/>
        <v>46</v>
      </c>
      <c r="D7" s="3">
        <f t="shared" si="1"/>
        <v>46</v>
      </c>
      <c r="E7" s="3">
        <f t="shared" si="2"/>
        <v>6</v>
      </c>
      <c r="F7" s="4">
        <v>7</v>
      </c>
      <c r="G7" s="4">
        <v>6</v>
      </c>
      <c r="H7" s="4"/>
      <c r="I7" s="4">
        <v>8</v>
      </c>
      <c r="J7" s="4"/>
      <c r="K7" s="4"/>
      <c r="L7" s="4"/>
      <c r="M7" s="17">
        <v>8</v>
      </c>
      <c r="N7" s="4"/>
      <c r="O7" s="4"/>
      <c r="P7" s="4">
        <v>9</v>
      </c>
      <c r="Q7" s="4">
        <v>8</v>
      </c>
      <c r="R7" s="4"/>
      <c r="S7" s="4"/>
      <c r="T7" s="4"/>
      <c r="U7" s="4"/>
      <c r="V7" s="4"/>
      <c r="W7" s="4"/>
      <c r="X7" s="4"/>
      <c r="Y7" s="4"/>
      <c r="Z7" s="4"/>
      <c r="AA7" s="4"/>
    </row>
    <row r="8" spans="1:27" s="1" customFormat="1" ht="19" x14ac:dyDescent="0.25">
      <c r="A8" s="2" t="s">
        <v>12</v>
      </c>
      <c r="B8" s="2" t="s">
        <v>18</v>
      </c>
      <c r="C8" s="3">
        <f t="shared" si="0"/>
        <v>30</v>
      </c>
      <c r="D8" s="3">
        <f t="shared" si="1"/>
        <v>30</v>
      </c>
      <c r="E8" s="3">
        <f t="shared" si="2"/>
        <v>3</v>
      </c>
      <c r="F8" s="4">
        <v>10</v>
      </c>
      <c r="G8" s="4"/>
      <c r="H8" s="4"/>
      <c r="I8" s="4"/>
      <c r="J8" s="4"/>
      <c r="K8" s="4"/>
      <c r="L8" s="4">
        <v>10</v>
      </c>
      <c r="M8" s="4">
        <v>10</v>
      </c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</row>
    <row r="9" spans="1:27" s="1" customFormat="1" ht="19" x14ac:dyDescent="0.25">
      <c r="A9" s="2" t="s">
        <v>16</v>
      </c>
      <c r="B9" s="2" t="s">
        <v>17</v>
      </c>
      <c r="C9" s="3">
        <f>SUM(F9:AA9)</f>
        <v>26</v>
      </c>
      <c r="D9" s="3">
        <f>SUM(F9:AA9)</f>
        <v>26</v>
      </c>
      <c r="E9" s="3">
        <f>COUNT(F9:AA9)</f>
        <v>3</v>
      </c>
      <c r="F9" s="4">
        <v>8</v>
      </c>
      <c r="G9" s="4"/>
      <c r="H9" s="4"/>
      <c r="I9" s="4">
        <v>9</v>
      </c>
      <c r="J9" s="4"/>
      <c r="K9" s="4"/>
      <c r="L9" s="4"/>
      <c r="M9" s="17"/>
      <c r="N9" s="4"/>
      <c r="O9" s="4"/>
      <c r="P9" s="4"/>
      <c r="Q9" s="4"/>
      <c r="R9" s="4"/>
      <c r="S9" s="4"/>
      <c r="T9" s="4"/>
      <c r="U9" s="4"/>
      <c r="V9" s="4"/>
      <c r="W9" s="4">
        <v>9</v>
      </c>
      <c r="X9" s="4"/>
      <c r="Y9" s="4"/>
      <c r="Z9" s="4"/>
      <c r="AA9" s="4"/>
    </row>
    <row r="10" spans="1:27" s="1" customFormat="1" ht="19" x14ac:dyDescent="0.25">
      <c r="A10" s="2" t="s">
        <v>51</v>
      </c>
      <c r="B10" s="2" t="s">
        <v>52</v>
      </c>
      <c r="C10" s="3">
        <f t="shared" si="0"/>
        <v>22</v>
      </c>
      <c r="D10" s="3">
        <f t="shared" si="1"/>
        <v>22</v>
      </c>
      <c r="E10" s="3">
        <f t="shared" si="2"/>
        <v>3</v>
      </c>
      <c r="F10" s="4"/>
      <c r="G10" s="4"/>
      <c r="H10" s="4">
        <v>5</v>
      </c>
      <c r="I10" s="4"/>
      <c r="J10" s="4"/>
      <c r="K10" s="4">
        <v>8</v>
      </c>
      <c r="L10" s="4"/>
      <c r="M10" s="4"/>
      <c r="N10" s="4"/>
      <c r="O10" s="4"/>
      <c r="P10" s="4"/>
      <c r="Q10" s="4">
        <v>9</v>
      </c>
      <c r="R10" s="4"/>
      <c r="S10" s="4"/>
      <c r="T10" s="4"/>
      <c r="U10" s="4"/>
      <c r="V10" s="4"/>
      <c r="W10" s="4"/>
      <c r="X10" s="4"/>
      <c r="Y10" s="4"/>
      <c r="Z10" s="4"/>
      <c r="AA10" s="4"/>
    </row>
    <row r="11" spans="1:27" s="1" customFormat="1" ht="19" x14ac:dyDescent="0.25">
      <c r="A11" s="2" t="s">
        <v>44</v>
      </c>
      <c r="B11" s="2" t="s">
        <v>66</v>
      </c>
      <c r="C11" s="3">
        <f t="shared" si="0"/>
        <v>19</v>
      </c>
      <c r="D11" s="3">
        <f t="shared" si="1"/>
        <v>19</v>
      </c>
      <c r="E11" s="3">
        <f t="shared" si="2"/>
        <v>2</v>
      </c>
      <c r="F11" s="4"/>
      <c r="G11" s="4"/>
      <c r="H11" s="4"/>
      <c r="I11" s="4"/>
      <c r="J11" s="4">
        <v>10</v>
      </c>
      <c r="K11" s="4">
        <v>9</v>
      </c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</row>
    <row r="12" spans="1:27" s="1" customFormat="1" ht="19" x14ac:dyDescent="0.25">
      <c r="A12" s="2" t="s">
        <v>35</v>
      </c>
      <c r="B12" s="2" t="s">
        <v>36</v>
      </c>
      <c r="C12" s="3">
        <f>SUM(F12:AA12)</f>
        <v>16</v>
      </c>
      <c r="D12" s="3">
        <f>SUM(F12:AA12)</f>
        <v>16</v>
      </c>
      <c r="E12" s="3">
        <f>COUNT(F12:AA12)</f>
        <v>2</v>
      </c>
      <c r="F12" s="4"/>
      <c r="G12" s="4">
        <v>8</v>
      </c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>
        <v>8</v>
      </c>
      <c r="X12" s="4"/>
      <c r="Y12" s="4"/>
      <c r="Z12" s="4"/>
      <c r="AA12" s="4"/>
    </row>
    <row r="13" spans="1:27" s="1" customFormat="1" ht="19" x14ac:dyDescent="0.25">
      <c r="A13" s="2" t="s">
        <v>37</v>
      </c>
      <c r="B13" s="2" t="s">
        <v>39</v>
      </c>
      <c r="C13" s="3">
        <f t="shared" si="0"/>
        <v>13</v>
      </c>
      <c r="D13" s="3">
        <f t="shared" si="1"/>
        <v>13</v>
      </c>
      <c r="E13" s="3">
        <f t="shared" si="2"/>
        <v>2</v>
      </c>
      <c r="F13" s="4"/>
      <c r="G13" s="4">
        <v>5</v>
      </c>
      <c r="H13" s="4"/>
      <c r="I13" s="4"/>
      <c r="J13" s="4"/>
      <c r="K13" s="4"/>
      <c r="L13" s="4"/>
      <c r="M13" s="4"/>
      <c r="N13" s="4"/>
      <c r="O13" s="4"/>
      <c r="P13" s="4">
        <v>8</v>
      </c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</row>
    <row r="14" spans="1:27" s="1" customFormat="1" ht="19" x14ac:dyDescent="0.25">
      <c r="A14" s="2" t="s">
        <v>72</v>
      </c>
      <c r="B14" s="2" t="s">
        <v>52</v>
      </c>
      <c r="C14" s="3">
        <f t="shared" si="0"/>
        <v>10</v>
      </c>
      <c r="D14" s="3">
        <f t="shared" si="1"/>
        <v>10</v>
      </c>
      <c r="E14" s="3">
        <f t="shared" si="2"/>
        <v>1</v>
      </c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>
        <v>10</v>
      </c>
      <c r="R14" s="4"/>
      <c r="S14" s="4"/>
      <c r="T14" s="4"/>
      <c r="U14" s="4"/>
      <c r="V14" s="4"/>
      <c r="W14" s="4"/>
      <c r="X14" s="4"/>
      <c r="Y14" s="4"/>
      <c r="Z14" s="4"/>
      <c r="AA14" s="4"/>
    </row>
    <row r="15" spans="1:27" s="1" customFormat="1" ht="19" x14ac:dyDescent="0.25">
      <c r="A15" s="2" t="s">
        <v>40</v>
      </c>
      <c r="B15" s="2" t="s">
        <v>41</v>
      </c>
      <c r="C15" s="3">
        <f t="shared" si="0"/>
        <v>10</v>
      </c>
      <c r="D15" s="3">
        <f t="shared" si="1"/>
        <v>10</v>
      </c>
      <c r="E15" s="3">
        <f t="shared" si="2"/>
        <v>2</v>
      </c>
      <c r="F15" s="4"/>
      <c r="G15" s="4">
        <v>4</v>
      </c>
      <c r="H15" s="4"/>
      <c r="I15" s="4"/>
      <c r="J15" s="4"/>
      <c r="K15" s="4"/>
      <c r="L15" s="4"/>
      <c r="M15" s="4"/>
      <c r="N15" s="4"/>
      <c r="O15" s="4"/>
      <c r="P15" s="4">
        <v>6</v>
      </c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</row>
    <row r="16" spans="1:27" s="1" customFormat="1" ht="19" x14ac:dyDescent="0.25">
      <c r="A16" s="2" t="s">
        <v>33</v>
      </c>
      <c r="B16" s="2" t="s">
        <v>34</v>
      </c>
      <c r="C16" s="3">
        <f t="shared" si="0"/>
        <v>10</v>
      </c>
      <c r="D16" s="3">
        <f t="shared" si="1"/>
        <v>10</v>
      </c>
      <c r="E16" s="3">
        <f t="shared" si="2"/>
        <v>1</v>
      </c>
      <c r="F16" s="4"/>
      <c r="G16" s="4">
        <v>10</v>
      </c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</row>
    <row r="17" spans="1:27" s="1" customFormat="1" ht="19" x14ac:dyDescent="0.25">
      <c r="A17" s="2" t="s">
        <v>43</v>
      </c>
      <c r="B17" s="2" t="s">
        <v>19</v>
      </c>
      <c r="C17" s="3">
        <f t="shared" si="0"/>
        <v>10</v>
      </c>
      <c r="D17" s="3">
        <f t="shared" si="1"/>
        <v>10</v>
      </c>
      <c r="E17" s="3">
        <f t="shared" si="2"/>
        <v>1</v>
      </c>
      <c r="F17" s="4"/>
      <c r="G17" s="4"/>
      <c r="H17" s="4">
        <v>10</v>
      </c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</row>
    <row r="18" spans="1:27" s="1" customFormat="1" ht="19" x14ac:dyDescent="0.25">
      <c r="A18" s="2" t="s">
        <v>87</v>
      </c>
      <c r="B18" s="2" t="s">
        <v>88</v>
      </c>
      <c r="C18" s="3">
        <f t="shared" ref="C18" si="3">SUM(F18:AA18)</f>
        <v>10</v>
      </c>
      <c r="D18" s="3">
        <f t="shared" ref="D18" si="4">SUM(F18:AA18)</f>
        <v>10</v>
      </c>
      <c r="E18" s="3">
        <f t="shared" ref="E18" si="5">COUNT(F18:AA18)</f>
        <v>1</v>
      </c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>
        <v>10</v>
      </c>
      <c r="W18" s="4"/>
      <c r="X18" s="4"/>
      <c r="Y18" s="4"/>
      <c r="Z18" s="4"/>
      <c r="AA18" s="4"/>
    </row>
    <row r="19" spans="1:27" s="1" customFormat="1" ht="19" x14ac:dyDescent="0.25">
      <c r="A19" s="2" t="s">
        <v>67</v>
      </c>
      <c r="B19" s="2" t="s">
        <v>68</v>
      </c>
      <c r="C19" s="3">
        <f t="shared" si="0"/>
        <v>9</v>
      </c>
      <c r="D19" s="3">
        <f t="shared" si="1"/>
        <v>9</v>
      </c>
      <c r="E19" s="3">
        <f t="shared" si="2"/>
        <v>1</v>
      </c>
      <c r="F19" s="4"/>
      <c r="G19" s="4"/>
      <c r="H19" s="4"/>
      <c r="I19" s="4"/>
      <c r="J19" s="4"/>
      <c r="K19" s="4"/>
      <c r="L19" s="4">
        <v>9</v>
      </c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</row>
    <row r="20" spans="1:27" s="1" customFormat="1" ht="19" x14ac:dyDescent="0.25">
      <c r="A20" s="2" t="s">
        <v>45</v>
      </c>
      <c r="B20" s="2" t="s">
        <v>46</v>
      </c>
      <c r="C20" s="3">
        <f t="shared" si="0"/>
        <v>8</v>
      </c>
      <c r="D20" s="3">
        <f t="shared" si="1"/>
        <v>8</v>
      </c>
      <c r="E20" s="3">
        <f t="shared" si="2"/>
        <v>1</v>
      </c>
      <c r="F20" s="4"/>
      <c r="G20" s="4"/>
      <c r="H20" s="4">
        <v>8</v>
      </c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</row>
    <row r="21" spans="1:27" s="1" customFormat="1" ht="19" x14ac:dyDescent="0.25">
      <c r="A21" s="2" t="s">
        <v>37</v>
      </c>
      <c r="B21" s="2" t="s">
        <v>38</v>
      </c>
      <c r="C21" s="3">
        <f t="shared" si="0"/>
        <v>7</v>
      </c>
      <c r="D21" s="3">
        <f t="shared" si="1"/>
        <v>7</v>
      </c>
      <c r="E21" s="3">
        <f t="shared" si="2"/>
        <v>1</v>
      </c>
      <c r="F21" s="15"/>
      <c r="G21" s="4">
        <v>7</v>
      </c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</row>
    <row r="22" spans="1:27" s="1" customFormat="1" ht="19" x14ac:dyDescent="0.25">
      <c r="A22" s="2" t="s">
        <v>47</v>
      </c>
      <c r="B22" s="2" t="s">
        <v>48</v>
      </c>
      <c r="C22" s="3">
        <f t="shared" si="0"/>
        <v>7</v>
      </c>
      <c r="D22" s="3">
        <f t="shared" si="1"/>
        <v>7</v>
      </c>
      <c r="E22" s="3">
        <f t="shared" si="2"/>
        <v>1</v>
      </c>
      <c r="F22" s="4"/>
      <c r="G22" s="4"/>
      <c r="H22" s="4">
        <v>7</v>
      </c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</row>
    <row r="23" spans="1:27" s="1" customFormat="1" ht="19" x14ac:dyDescent="0.25">
      <c r="A23" s="2" t="s">
        <v>69</v>
      </c>
      <c r="B23" s="2" t="s">
        <v>70</v>
      </c>
      <c r="C23" s="3">
        <f t="shared" si="0"/>
        <v>7</v>
      </c>
      <c r="D23" s="3">
        <f t="shared" si="1"/>
        <v>7</v>
      </c>
      <c r="E23" s="3">
        <f t="shared" si="2"/>
        <v>1</v>
      </c>
      <c r="F23" s="4"/>
      <c r="G23" s="4"/>
      <c r="H23" s="4"/>
      <c r="I23" s="4"/>
      <c r="J23" s="4"/>
      <c r="K23" s="4"/>
      <c r="L23" s="4"/>
      <c r="M23" s="4">
        <v>7</v>
      </c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</row>
    <row r="24" spans="1:27" s="1" customFormat="1" ht="19" x14ac:dyDescent="0.25">
      <c r="A24" s="2" t="s">
        <v>61</v>
      </c>
      <c r="B24" s="2" t="s">
        <v>62</v>
      </c>
      <c r="C24" s="3">
        <f t="shared" si="0"/>
        <v>7</v>
      </c>
      <c r="D24" s="3">
        <f t="shared" si="1"/>
        <v>7</v>
      </c>
      <c r="E24" s="3">
        <f t="shared" si="2"/>
        <v>1</v>
      </c>
      <c r="F24" s="4"/>
      <c r="G24" s="4"/>
      <c r="H24" s="4"/>
      <c r="I24" s="4">
        <v>7</v>
      </c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</row>
    <row r="25" spans="1:27" s="1" customFormat="1" ht="19" x14ac:dyDescent="0.25">
      <c r="A25" s="2" t="s">
        <v>67</v>
      </c>
      <c r="B25" s="2" t="s">
        <v>57</v>
      </c>
      <c r="C25" s="3">
        <f t="shared" si="0"/>
        <v>7</v>
      </c>
      <c r="D25" s="3">
        <f t="shared" si="1"/>
        <v>7</v>
      </c>
      <c r="E25" s="3">
        <f t="shared" si="2"/>
        <v>1</v>
      </c>
      <c r="F25" s="4"/>
      <c r="G25" s="4"/>
      <c r="H25" s="4"/>
      <c r="I25" s="4"/>
      <c r="J25" s="4"/>
      <c r="K25" s="4"/>
      <c r="L25" s="4"/>
      <c r="M25" s="4"/>
      <c r="N25" s="4"/>
      <c r="O25" s="4"/>
      <c r="P25" s="4">
        <v>7</v>
      </c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</row>
    <row r="26" spans="1:27" s="1" customFormat="1" ht="19" x14ac:dyDescent="0.25">
      <c r="A26" s="2" t="s">
        <v>89</v>
      </c>
      <c r="B26" s="2" t="s">
        <v>90</v>
      </c>
      <c r="C26" s="3">
        <f t="shared" ref="C26" si="6">SUM(F26:AA26)</f>
        <v>7</v>
      </c>
      <c r="D26" s="3">
        <f t="shared" ref="D26" si="7">SUM(F26:AA26)</f>
        <v>7</v>
      </c>
      <c r="E26" s="3">
        <f t="shared" ref="E26" si="8">COUNT(F26:AA26)</f>
        <v>1</v>
      </c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>
        <v>7</v>
      </c>
      <c r="X26" s="4"/>
      <c r="Y26" s="4"/>
      <c r="Z26" s="4"/>
      <c r="AA26" s="4"/>
    </row>
    <row r="27" spans="1:27" s="1" customFormat="1" ht="19" x14ac:dyDescent="0.25">
      <c r="A27" s="2" t="s">
        <v>40</v>
      </c>
      <c r="B27" s="2" t="s">
        <v>71</v>
      </c>
      <c r="C27" s="3">
        <f t="shared" si="0"/>
        <v>6</v>
      </c>
      <c r="D27" s="3">
        <f t="shared" si="1"/>
        <v>6</v>
      </c>
      <c r="E27" s="3">
        <f t="shared" si="2"/>
        <v>1</v>
      </c>
      <c r="F27" s="4"/>
      <c r="G27" s="4"/>
      <c r="H27" s="4"/>
      <c r="I27" s="4"/>
      <c r="J27" s="4"/>
      <c r="K27" s="4"/>
      <c r="L27" s="4"/>
      <c r="M27" s="4">
        <v>6</v>
      </c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</row>
    <row r="28" spans="1:27" s="1" customFormat="1" ht="19" x14ac:dyDescent="0.25">
      <c r="A28" s="2" t="s">
        <v>49</v>
      </c>
      <c r="B28" s="2" t="s">
        <v>50</v>
      </c>
      <c r="C28" s="3">
        <f t="shared" si="0"/>
        <v>6</v>
      </c>
      <c r="D28" s="3">
        <f t="shared" si="1"/>
        <v>6</v>
      </c>
      <c r="E28" s="3">
        <f t="shared" si="2"/>
        <v>1</v>
      </c>
      <c r="F28" s="4"/>
      <c r="G28" s="4"/>
      <c r="H28" s="4">
        <v>6</v>
      </c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</row>
    <row r="29" spans="1:27" s="1" customFormat="1" ht="19" x14ac:dyDescent="0.25"/>
    <row r="30" spans="1:27" s="1" customFormat="1" ht="19" x14ac:dyDescent="0.25"/>
    <row r="31" spans="1:27" s="1" customFormat="1" ht="19" x14ac:dyDescent="0.25">
      <c r="A31" s="5"/>
      <c r="B31" s="5"/>
      <c r="C31" s="6"/>
      <c r="D31" s="6"/>
      <c r="E31" s="6"/>
      <c r="F31" s="7"/>
      <c r="G31" s="7"/>
      <c r="H31" s="7"/>
      <c r="I31" s="7"/>
      <c r="J31" s="7"/>
      <c r="K31" s="7"/>
      <c r="L31" s="7"/>
      <c r="M31" s="7"/>
      <c r="N31" s="7"/>
    </row>
    <row r="32" spans="1:27" ht="16" thickBot="1" x14ac:dyDescent="0.25"/>
    <row r="33" spans="1:27" ht="26.5" customHeight="1" thickTop="1" thickBot="1" x14ac:dyDescent="0.25">
      <c r="A33" s="55" t="s">
        <v>6</v>
      </c>
      <c r="B33" s="55"/>
      <c r="C33" s="55"/>
      <c r="D33" s="55"/>
      <c r="E33" s="55"/>
      <c r="F33" s="48" t="str">
        <f>+ F2</f>
        <v xml:space="preserve"> Heptonstall    Mar 23_x000D_ _x000D_</v>
      </c>
      <c r="G33" s="48" t="str">
        <f>+ G2</f>
        <v xml:space="preserve">  Bunny Run     Apr 9_x000D_ _x000D_</v>
      </c>
      <c r="H33" s="48" t="str">
        <f>+ H2</f>
        <v xml:space="preserve">  Bluebell Trail   May 5_x000D_ _x000D_</v>
      </c>
      <c r="I33" s="48" t="str">
        <f>+ I2</f>
        <v>Hebden Bridge         June 3</v>
      </c>
      <c r="J33" s="48" t="str">
        <f>+ J2</f>
        <v>Heptonstall Festival             Jul 5</v>
      </c>
      <c r="K33" s="48" t="str">
        <f>+ K2</f>
        <v>Piethorne 10k     Aug 17_x000D_</v>
      </c>
      <c r="L33" s="48" t="str">
        <f>+ L2</f>
        <v>Blackshaw Head   Aug 30_x000D_</v>
      </c>
      <c r="M33" s="46" t="str">
        <f>+ M2</f>
        <v>Stainland Trail             Sep 21_x000D_</v>
      </c>
      <c r="N33" s="39" t="str">
        <f>+ N2</f>
        <v>Race You to Summit          Oct 25</v>
      </c>
      <c r="O33" s="39" t="str">
        <f>+ O2</f>
        <v>Shepherd's Skyline         Nov 1</v>
      </c>
      <c r="P33" s="12" t="str">
        <f>+ P4</f>
        <v>Bolton Abbey            Nov 9</v>
      </c>
      <c r="Q33" s="22" t="str">
        <f>+ Q2</f>
        <v>Auld Lang Syne          Dec 31</v>
      </c>
      <c r="R33" s="22" t="str">
        <f>+ R2</f>
        <v>Stanbury Splash         Jan 18</v>
      </c>
      <c r="S33" s="22" t="str">
        <f>+ S4</f>
        <v>Flower Scar    Feb 21</v>
      </c>
      <c r="T33" s="22" t="str">
        <f>+ T2</f>
        <v>Ian Roberts Memorial      Mar 15</v>
      </c>
      <c r="U33" s="22" t="str">
        <f>+ U2</f>
        <v>Bunny Run 1      Apr 7</v>
      </c>
      <c r="V33" s="22" t="str">
        <f>+ V2</f>
        <v>Blackstone Edge            Apr 18</v>
      </c>
      <c r="W33" s="22" t="str">
        <f>+ W2</f>
        <v>Bluebell trail 10              May 3</v>
      </c>
      <c r="X33" s="22" t="str">
        <f>+ X2</f>
        <v>Hebden Bridge           Jun 2</v>
      </c>
      <c r="Y33" s="22" t="str">
        <f>+ Y2</f>
        <v>Ogden Madness      Jun 18</v>
      </c>
      <c r="Z33" s="22" t="str">
        <f>+ Z2</f>
        <v>Stoodley Pike             Jul 7</v>
      </c>
      <c r="AA33" s="22" t="str">
        <f>+ AA2</f>
        <v>Piethorne 10k    Aug 16</v>
      </c>
    </row>
    <row r="34" spans="1:27" ht="18" customHeight="1" thickTop="1" thickBot="1" x14ac:dyDescent="0.25">
      <c r="A34" s="50" t="s">
        <v>0</v>
      </c>
      <c r="B34" s="50"/>
      <c r="C34" s="51" t="s">
        <v>3</v>
      </c>
      <c r="D34" s="53" t="s">
        <v>73</v>
      </c>
      <c r="E34" s="51" t="s">
        <v>4</v>
      </c>
      <c r="F34" s="49"/>
      <c r="G34" s="49"/>
      <c r="H34" s="49"/>
      <c r="I34" s="49"/>
      <c r="J34" s="49"/>
      <c r="K34" s="49"/>
      <c r="L34" s="49"/>
      <c r="M34" s="47"/>
      <c r="N34" s="40"/>
      <c r="O34" s="40"/>
      <c r="P34" s="1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</row>
    <row r="35" spans="1:27" ht="38.25" customHeight="1" thickTop="1" thickBot="1" x14ac:dyDescent="0.25">
      <c r="A35" s="2" t="s">
        <v>2</v>
      </c>
      <c r="B35" s="2" t="s">
        <v>1</v>
      </c>
      <c r="C35" s="52"/>
      <c r="D35" s="54"/>
      <c r="E35" s="52"/>
      <c r="F35" s="49"/>
      <c r="G35" s="49"/>
      <c r="H35" s="49"/>
      <c r="I35" s="49"/>
      <c r="J35" s="49"/>
      <c r="K35" s="49"/>
      <c r="L35" s="49"/>
      <c r="M35" s="47"/>
      <c r="N35" s="41"/>
      <c r="O35" s="41"/>
      <c r="P35" s="14"/>
      <c r="Q35" s="42"/>
      <c r="R35" s="24"/>
      <c r="S35" s="24"/>
      <c r="T35" s="24"/>
      <c r="U35" s="24"/>
      <c r="V35" s="24"/>
      <c r="W35" s="24"/>
      <c r="X35" s="24"/>
      <c r="Y35" s="24"/>
      <c r="Z35" s="24"/>
      <c r="AA35" s="24"/>
    </row>
    <row r="36" spans="1:27" ht="19" thickTop="1" x14ac:dyDescent="0.2">
      <c r="A36" s="2" t="s">
        <v>7</v>
      </c>
      <c r="B36" s="2" t="s">
        <v>8</v>
      </c>
      <c r="C36" s="3">
        <f>SUM(F36:AA36)</f>
        <v>95</v>
      </c>
      <c r="D36" s="3">
        <f>SUM(F36:AA36)-K36-H36</f>
        <v>81</v>
      </c>
      <c r="E36" s="3">
        <f>COUNT(F36:AA36)</f>
        <v>11</v>
      </c>
      <c r="F36" s="4"/>
      <c r="G36" s="4">
        <v>9</v>
      </c>
      <c r="H36" s="4">
        <v>7</v>
      </c>
      <c r="I36" s="4">
        <v>10</v>
      </c>
      <c r="J36" s="16">
        <v>10</v>
      </c>
      <c r="K36" s="4">
        <v>7</v>
      </c>
      <c r="L36" s="4"/>
      <c r="M36" s="4">
        <v>9</v>
      </c>
      <c r="N36" s="4">
        <v>9</v>
      </c>
      <c r="O36" s="4">
        <v>8</v>
      </c>
      <c r="P36" s="16">
        <v>8</v>
      </c>
      <c r="Q36" s="4">
        <v>8</v>
      </c>
      <c r="R36" s="4">
        <v>10</v>
      </c>
      <c r="S36" s="4"/>
      <c r="T36" s="4"/>
      <c r="U36" s="4"/>
      <c r="V36" s="4"/>
      <c r="W36" s="4"/>
      <c r="X36" s="4"/>
      <c r="Y36" s="4"/>
      <c r="Z36" s="4"/>
      <c r="AA36" s="4"/>
    </row>
    <row r="37" spans="1:27" ht="18" x14ac:dyDescent="0.2">
      <c r="A37" s="2" t="s">
        <v>9</v>
      </c>
      <c r="B37" s="2" t="s">
        <v>10</v>
      </c>
      <c r="C37" s="3">
        <f t="shared" ref="C37:C48" si="9">SUM(F37:AA37)</f>
        <v>77</v>
      </c>
      <c r="D37" s="3">
        <f>SUM(F37:AA37)</f>
        <v>77</v>
      </c>
      <c r="E37" s="3">
        <f t="shared" ref="E37:E48" si="10">COUNT(F37:AA37)</f>
        <v>8</v>
      </c>
      <c r="F37" s="4"/>
      <c r="G37" s="4">
        <v>10</v>
      </c>
      <c r="H37" s="4"/>
      <c r="I37" s="4"/>
      <c r="J37" s="4"/>
      <c r="K37" s="4">
        <v>9</v>
      </c>
      <c r="L37" s="4">
        <v>9</v>
      </c>
      <c r="M37" s="4"/>
      <c r="N37" s="4">
        <v>10</v>
      </c>
      <c r="O37" s="4">
        <v>9</v>
      </c>
      <c r="P37" s="4"/>
      <c r="Q37" s="4">
        <v>10</v>
      </c>
      <c r="R37" s="4"/>
      <c r="S37" s="4">
        <v>10</v>
      </c>
      <c r="T37" s="4"/>
      <c r="U37" s="4">
        <v>10</v>
      </c>
      <c r="V37" s="4"/>
      <c r="W37" s="4"/>
      <c r="X37" s="4"/>
      <c r="Y37" s="4"/>
      <c r="Z37" s="4"/>
      <c r="AA37" s="4"/>
    </row>
    <row r="38" spans="1:27" ht="18" x14ac:dyDescent="0.2">
      <c r="A38" s="2" t="s">
        <v>54</v>
      </c>
      <c r="B38" s="2" t="s">
        <v>55</v>
      </c>
      <c r="C38" s="3">
        <f t="shared" si="9"/>
        <v>69</v>
      </c>
      <c r="D38" s="3">
        <f t="shared" ref="D38:D48" si="11">SUM(F38:AA38)</f>
        <v>69</v>
      </c>
      <c r="E38" s="3">
        <f t="shared" si="10"/>
        <v>7</v>
      </c>
      <c r="F38" s="4"/>
      <c r="G38" s="4"/>
      <c r="H38" s="4">
        <v>9</v>
      </c>
      <c r="I38" s="4"/>
      <c r="J38" s="4"/>
      <c r="K38" s="4">
        <v>10</v>
      </c>
      <c r="L38" s="4">
        <v>10</v>
      </c>
      <c r="M38" s="4">
        <v>10</v>
      </c>
      <c r="N38" s="4"/>
      <c r="O38" s="4">
        <v>10</v>
      </c>
      <c r="P38" s="4">
        <v>10</v>
      </c>
      <c r="Q38" s="4"/>
      <c r="R38" s="4"/>
      <c r="S38" s="4"/>
      <c r="T38" s="4"/>
      <c r="U38" s="4"/>
      <c r="V38" s="4"/>
      <c r="W38" s="4">
        <v>10</v>
      </c>
      <c r="X38" s="4"/>
      <c r="Y38" s="4"/>
      <c r="Z38" s="4"/>
      <c r="AA38" s="4"/>
    </row>
    <row r="39" spans="1:27" ht="18" x14ac:dyDescent="0.2">
      <c r="A39" s="2" t="s">
        <v>63</v>
      </c>
      <c r="B39" s="2" t="s">
        <v>64</v>
      </c>
      <c r="C39" s="3">
        <f t="shared" si="9"/>
        <v>33</v>
      </c>
      <c r="D39" s="3">
        <f t="shared" si="11"/>
        <v>33</v>
      </c>
      <c r="E39" s="3">
        <f t="shared" si="10"/>
        <v>4</v>
      </c>
      <c r="F39" s="4"/>
      <c r="G39" s="4"/>
      <c r="H39" s="4"/>
      <c r="I39" s="4">
        <v>9</v>
      </c>
      <c r="J39" s="4"/>
      <c r="K39" s="4">
        <v>8</v>
      </c>
      <c r="L39" s="4"/>
      <c r="M39" s="4"/>
      <c r="N39" s="4"/>
      <c r="O39" s="4"/>
      <c r="P39" s="4">
        <v>7</v>
      </c>
      <c r="Q39" s="4">
        <v>9</v>
      </c>
      <c r="R39" s="4"/>
      <c r="S39" s="4"/>
      <c r="T39" s="4"/>
      <c r="U39" s="4"/>
      <c r="V39" s="4"/>
      <c r="W39" s="4"/>
      <c r="X39" s="4"/>
      <c r="Y39" s="4"/>
      <c r="Z39" s="4"/>
      <c r="AA39" s="4"/>
    </row>
    <row r="40" spans="1:27" ht="18" x14ac:dyDescent="0.2">
      <c r="A40" s="2" t="s">
        <v>58</v>
      </c>
      <c r="B40" s="2" t="s">
        <v>59</v>
      </c>
      <c r="C40" s="3">
        <f>SUM(F40:AA40)</f>
        <v>18</v>
      </c>
      <c r="D40" s="3">
        <f>SUM(F40:AA40)</f>
        <v>18</v>
      </c>
      <c r="E40" s="3">
        <f t="shared" si="10"/>
        <v>3</v>
      </c>
      <c r="F40" s="4"/>
      <c r="G40" s="4"/>
      <c r="H40" s="4">
        <v>6</v>
      </c>
      <c r="I40" s="4"/>
      <c r="J40" s="4"/>
      <c r="K40" s="4"/>
      <c r="L40" s="4"/>
      <c r="M40" s="4"/>
      <c r="N40" s="4"/>
      <c r="O40" s="4"/>
      <c r="P40" s="4">
        <v>5</v>
      </c>
      <c r="Q40" s="4">
        <v>7</v>
      </c>
      <c r="R40" s="4"/>
      <c r="S40" s="4"/>
      <c r="T40" s="4"/>
      <c r="U40" s="4"/>
      <c r="V40" s="4"/>
      <c r="W40" s="4"/>
      <c r="X40" s="4"/>
      <c r="Y40" s="4"/>
      <c r="Z40" s="4"/>
      <c r="AA40" s="4"/>
    </row>
    <row r="41" spans="1:27" ht="18" x14ac:dyDescent="0.2">
      <c r="A41" s="19" t="s">
        <v>56</v>
      </c>
      <c r="B41" s="19" t="s">
        <v>57</v>
      </c>
      <c r="C41" s="3">
        <f t="shared" si="9"/>
        <v>17</v>
      </c>
      <c r="D41" s="3">
        <f t="shared" si="11"/>
        <v>17</v>
      </c>
      <c r="E41" s="3">
        <f t="shared" si="10"/>
        <v>2</v>
      </c>
      <c r="F41" s="4"/>
      <c r="G41" s="4"/>
      <c r="H41" s="6">
        <v>8</v>
      </c>
      <c r="I41" s="4"/>
      <c r="J41" s="4"/>
      <c r="K41" s="4"/>
      <c r="L41" s="4"/>
      <c r="M41" s="4"/>
      <c r="N41" s="4"/>
      <c r="O41" s="4"/>
      <c r="P41" s="6">
        <v>9</v>
      </c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</row>
    <row r="42" spans="1:27" ht="18" x14ac:dyDescent="0.2">
      <c r="A42" s="2" t="s">
        <v>42</v>
      </c>
      <c r="B42" s="2" t="s">
        <v>34</v>
      </c>
      <c r="C42" s="3">
        <f t="shared" si="9"/>
        <v>16</v>
      </c>
      <c r="D42" s="3">
        <f t="shared" si="11"/>
        <v>16</v>
      </c>
      <c r="E42" s="3">
        <f t="shared" si="10"/>
        <v>2</v>
      </c>
      <c r="F42" s="4"/>
      <c r="G42" s="4">
        <v>8</v>
      </c>
      <c r="H42" s="4"/>
      <c r="I42" s="4"/>
      <c r="J42" s="4"/>
      <c r="K42" s="4"/>
      <c r="L42" s="4"/>
      <c r="M42" s="4">
        <v>8</v>
      </c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</row>
    <row r="43" spans="1:27" ht="18" x14ac:dyDescent="0.2">
      <c r="A43" s="2" t="s">
        <v>85</v>
      </c>
      <c r="B43" s="2" t="s">
        <v>21</v>
      </c>
      <c r="C43" s="3">
        <f t="shared" si="9"/>
        <v>12</v>
      </c>
      <c r="D43" s="3">
        <f t="shared" si="11"/>
        <v>12</v>
      </c>
      <c r="E43" s="3">
        <f t="shared" si="10"/>
        <v>2</v>
      </c>
      <c r="F43" s="4"/>
      <c r="G43" s="4">
        <v>6</v>
      </c>
      <c r="H43" s="4"/>
      <c r="I43" s="4"/>
      <c r="J43" s="4"/>
      <c r="K43" s="4"/>
      <c r="L43" s="4"/>
      <c r="M43" s="4"/>
      <c r="N43" s="4"/>
      <c r="O43" s="4"/>
      <c r="P43" s="7">
        <v>6</v>
      </c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</row>
    <row r="44" spans="1:27" ht="18" x14ac:dyDescent="0.2">
      <c r="A44" s="19" t="s">
        <v>60</v>
      </c>
      <c r="B44" s="19" t="s">
        <v>52</v>
      </c>
      <c r="C44" s="3">
        <f t="shared" si="9"/>
        <v>11</v>
      </c>
      <c r="D44" s="3">
        <f t="shared" si="11"/>
        <v>11</v>
      </c>
      <c r="E44" s="3">
        <f t="shared" si="10"/>
        <v>2</v>
      </c>
      <c r="F44" s="4"/>
      <c r="G44" s="4"/>
      <c r="H44" s="20">
        <v>5</v>
      </c>
      <c r="I44" s="4"/>
      <c r="J44" s="4"/>
      <c r="K44" s="6">
        <v>6</v>
      </c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</row>
    <row r="45" spans="1:27" ht="18" x14ac:dyDescent="0.2">
      <c r="A45" s="2" t="s">
        <v>53</v>
      </c>
      <c r="B45" s="2" t="s">
        <v>19</v>
      </c>
      <c r="C45" s="3">
        <f t="shared" si="9"/>
        <v>10</v>
      </c>
      <c r="D45" s="3">
        <f t="shared" si="11"/>
        <v>10</v>
      </c>
      <c r="E45" s="3">
        <f t="shared" si="10"/>
        <v>1</v>
      </c>
      <c r="F45" s="4"/>
      <c r="G45" s="4"/>
      <c r="H45" s="4">
        <v>10</v>
      </c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</row>
    <row r="46" spans="1:27" ht="18" x14ac:dyDescent="0.2">
      <c r="A46" s="2" t="s">
        <v>91</v>
      </c>
      <c r="B46" s="2" t="s">
        <v>92</v>
      </c>
      <c r="C46" s="3">
        <f t="shared" ref="C46" si="12">SUM(F46:AA46)</f>
        <v>9</v>
      </c>
      <c r="D46" s="3">
        <f t="shared" ref="D46" si="13">SUM(F46:AA46)</f>
        <v>9</v>
      </c>
      <c r="E46" s="3">
        <f t="shared" ref="E46" si="14">COUNT(F46:AA46)</f>
        <v>1</v>
      </c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>
        <v>9</v>
      </c>
      <c r="X46" s="4"/>
      <c r="Y46" s="4"/>
      <c r="Z46" s="4"/>
      <c r="AA46" s="4"/>
    </row>
    <row r="47" spans="1:27" ht="18" x14ac:dyDescent="0.2">
      <c r="A47" s="2" t="s">
        <v>7</v>
      </c>
      <c r="B47" s="2" t="s">
        <v>19</v>
      </c>
      <c r="C47" s="3">
        <f t="shared" si="9"/>
        <v>7</v>
      </c>
      <c r="D47" s="3">
        <f t="shared" si="11"/>
        <v>7</v>
      </c>
      <c r="E47" s="3">
        <f t="shared" si="10"/>
        <v>1</v>
      </c>
      <c r="F47" s="4"/>
      <c r="G47" s="4">
        <v>7</v>
      </c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</row>
    <row r="48" spans="1:27" ht="18" x14ac:dyDescent="0.2">
      <c r="A48" s="2" t="s">
        <v>84</v>
      </c>
      <c r="B48" s="2" t="s">
        <v>20</v>
      </c>
      <c r="C48" s="3">
        <f t="shared" si="9"/>
        <v>5</v>
      </c>
      <c r="D48" s="3">
        <f t="shared" si="11"/>
        <v>5</v>
      </c>
      <c r="E48" s="3">
        <f t="shared" si="10"/>
        <v>1</v>
      </c>
      <c r="F48" s="4"/>
      <c r="G48" s="4">
        <v>5</v>
      </c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</row>
  </sheetData>
  <sortState ref="A28:V40">
    <sortCondition descending="1" ref="D28:D40"/>
    <sortCondition ref="B28:B40"/>
  </sortState>
  <mergeCells count="51">
    <mergeCell ref="Y2:Y4"/>
    <mergeCell ref="Z2:Z4"/>
    <mergeCell ref="AA2:AA4"/>
    <mergeCell ref="T33:T35"/>
    <mergeCell ref="U33:U35"/>
    <mergeCell ref="W33:W35"/>
    <mergeCell ref="X33:X35"/>
    <mergeCell ref="Y33:Y35"/>
    <mergeCell ref="Z33:Z35"/>
    <mergeCell ref="AA33:AA35"/>
    <mergeCell ref="T2:T4"/>
    <mergeCell ref="U2:U4"/>
    <mergeCell ref="W2:W4"/>
    <mergeCell ref="X2:X4"/>
    <mergeCell ref="V2:V4"/>
    <mergeCell ref="V33:V35"/>
    <mergeCell ref="A34:B34"/>
    <mergeCell ref="C34:C35"/>
    <mergeCell ref="D34:D35"/>
    <mergeCell ref="E34:E35"/>
    <mergeCell ref="A33:E33"/>
    <mergeCell ref="N33:N35"/>
    <mergeCell ref="F33:F35"/>
    <mergeCell ref="G33:G35"/>
    <mergeCell ref="J33:J35"/>
    <mergeCell ref="K33:K35"/>
    <mergeCell ref="M2:M4"/>
    <mergeCell ref="M33:M35"/>
    <mergeCell ref="H33:H35"/>
    <mergeCell ref="L2:L4"/>
    <mergeCell ref="L33:L35"/>
    <mergeCell ref="K2:K4"/>
    <mergeCell ref="I2:I4"/>
    <mergeCell ref="J2:J4"/>
    <mergeCell ref="I33:I35"/>
    <mergeCell ref="R33:R35"/>
    <mergeCell ref="S33:S35"/>
    <mergeCell ref="D3:D4"/>
    <mergeCell ref="C3:C4"/>
    <mergeCell ref="A3:B3"/>
    <mergeCell ref="R2:R4"/>
    <mergeCell ref="O2:O4"/>
    <mergeCell ref="Q2:Q4"/>
    <mergeCell ref="A2:E2"/>
    <mergeCell ref="F2:F4"/>
    <mergeCell ref="G2:G4"/>
    <mergeCell ref="E3:E4"/>
    <mergeCell ref="H2:H4"/>
    <mergeCell ref="N2:N4"/>
    <mergeCell ref="O33:O35"/>
    <mergeCell ref="Q33:Q35"/>
  </mergeCells>
  <pageMargins left="0.39370078740157483" right="0.19685039370078741" top="0.78740157480314965" bottom="0.19685039370078741" header="0.31496062992125984" footer="0.31496062992125984"/>
  <pageSetup paperSize="9" scale="66" orientation="landscape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RAYMOND</dc:creator>
  <cp:lastModifiedBy>Microsoft Office User</cp:lastModifiedBy>
  <cp:lastPrinted>2019-06-12T09:38:24Z</cp:lastPrinted>
  <dcterms:created xsi:type="dcterms:W3CDTF">2011-12-04T15:07:32Z</dcterms:created>
  <dcterms:modified xsi:type="dcterms:W3CDTF">2026-05-31T09:48:24Z</dcterms:modified>
</cp:coreProperties>
</file>