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7 may 25/Running/Road League ^0 10k Challenge/Race Challenge 2025 - 2026/"/>
    </mc:Choice>
  </mc:AlternateContent>
  <xr:revisionPtr revIDLastSave="0" documentId="8_{53643E34-8D81-4716-8684-FD24D2AF7C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Sheet1!$A$1:$P$89</definedName>
  </definedNames>
  <calcPr calcId="181029"/>
  <fileRecoveryPr autoRecover="0"/>
</workbook>
</file>

<file path=xl/calcChain.xml><?xml version="1.0" encoding="utf-8"?>
<calcChain xmlns="http://schemas.openxmlformats.org/spreadsheetml/2006/main">
  <c r="C28" i="1" l="1"/>
  <c r="D28" i="1"/>
  <c r="E28" i="1"/>
  <c r="C8" i="1"/>
  <c r="D8" i="1"/>
  <c r="E8" i="1"/>
  <c r="D85" i="1"/>
  <c r="D82" i="1"/>
  <c r="D86" i="1"/>
  <c r="D83" i="1"/>
  <c r="D88" i="1"/>
  <c r="D84" i="1"/>
  <c r="D93" i="1"/>
  <c r="D92" i="1"/>
  <c r="D91" i="1"/>
  <c r="D87" i="1"/>
  <c r="D94" i="1"/>
  <c r="D90" i="1"/>
  <c r="D81" i="1"/>
  <c r="D70" i="1"/>
  <c r="D64" i="1"/>
  <c r="D71" i="1"/>
  <c r="D69" i="1"/>
  <c r="D74" i="1"/>
  <c r="D67" i="1"/>
  <c r="D72" i="1"/>
  <c r="D68" i="1"/>
  <c r="D73" i="1"/>
  <c r="D63" i="1"/>
  <c r="D65" i="1"/>
  <c r="D47" i="1"/>
  <c r="D46" i="1"/>
  <c r="D49" i="1"/>
  <c r="D53" i="1"/>
  <c r="D50" i="1"/>
  <c r="D55" i="1"/>
  <c r="D48" i="1"/>
  <c r="D51" i="1"/>
  <c r="D54" i="1"/>
  <c r="D45" i="1"/>
  <c r="D29" i="1"/>
  <c r="D25" i="1"/>
  <c r="D24" i="1"/>
  <c r="D26" i="1"/>
  <c r="D33" i="1"/>
  <c r="D36" i="1"/>
  <c r="D39" i="1"/>
  <c r="D35" i="1"/>
  <c r="D30" i="1"/>
  <c r="D37" i="1"/>
  <c r="D31" i="1"/>
  <c r="D38" i="1"/>
  <c r="D34" i="1"/>
  <c r="D27" i="1"/>
  <c r="D10" i="1"/>
  <c r="D6" i="1"/>
  <c r="D18" i="1"/>
  <c r="D12" i="1"/>
  <c r="D17" i="1"/>
  <c r="D15" i="1"/>
  <c r="D5" i="1"/>
  <c r="D14" i="1"/>
  <c r="D16" i="1"/>
  <c r="D7" i="1"/>
  <c r="D13" i="1"/>
  <c r="D9" i="1"/>
  <c r="D4" i="1"/>
  <c r="C63" i="1"/>
  <c r="E63" i="1"/>
  <c r="C9" i="1"/>
  <c r="E9" i="1"/>
  <c r="C90" i="1"/>
  <c r="E90" i="1"/>
  <c r="C34" i="1"/>
  <c r="E34" i="1"/>
  <c r="C81" i="1"/>
  <c r="E81" i="1"/>
  <c r="C85" i="1"/>
  <c r="E85" i="1"/>
  <c r="C47" i="1"/>
  <c r="E47" i="1"/>
  <c r="C83" i="1"/>
  <c r="E83" i="1"/>
  <c r="C88" i="1"/>
  <c r="E88" i="1"/>
  <c r="C84" i="1"/>
  <c r="E84" i="1"/>
  <c r="C93" i="1"/>
  <c r="E93" i="1"/>
  <c r="C92" i="1"/>
  <c r="E92" i="1"/>
  <c r="C91" i="1"/>
  <c r="E91" i="1"/>
  <c r="C86" i="1"/>
  <c r="E86" i="1"/>
  <c r="C87" i="1"/>
  <c r="E87" i="1"/>
  <c r="C94" i="1"/>
  <c r="E94" i="1"/>
  <c r="E82" i="1"/>
  <c r="C82" i="1"/>
  <c r="C65" i="1"/>
  <c r="E65" i="1"/>
  <c r="C70" i="1"/>
  <c r="E70" i="1"/>
  <c r="C64" i="1"/>
  <c r="E64" i="1"/>
  <c r="C71" i="1"/>
  <c r="E71" i="1"/>
  <c r="C69" i="1"/>
  <c r="E69" i="1"/>
  <c r="C74" i="1"/>
  <c r="E74" i="1"/>
  <c r="C67" i="1"/>
  <c r="E67" i="1"/>
  <c r="C72" i="1"/>
  <c r="E72" i="1"/>
  <c r="C68" i="1"/>
  <c r="E68" i="1"/>
  <c r="C73" i="1"/>
  <c r="E73" i="1"/>
  <c r="C53" i="1"/>
  <c r="E53" i="1"/>
  <c r="C50" i="1"/>
  <c r="E50" i="1"/>
  <c r="C55" i="1"/>
  <c r="E55" i="1"/>
  <c r="C46" i="1"/>
  <c r="E46" i="1"/>
  <c r="C48" i="1"/>
  <c r="E48" i="1"/>
  <c r="C45" i="1"/>
  <c r="E45" i="1"/>
  <c r="C51" i="1"/>
  <c r="E51" i="1"/>
  <c r="C54" i="1"/>
  <c r="E54" i="1"/>
  <c r="E49" i="1"/>
  <c r="C49" i="1"/>
  <c r="C24" i="1"/>
  <c r="E24" i="1"/>
  <c r="C26" i="1"/>
  <c r="E26" i="1"/>
  <c r="C27" i="1"/>
  <c r="E27" i="1"/>
  <c r="C33" i="1"/>
  <c r="E33" i="1"/>
  <c r="C36" i="1"/>
  <c r="E36" i="1"/>
  <c r="C25" i="1"/>
  <c r="E25" i="1"/>
  <c r="C39" i="1"/>
  <c r="E39" i="1"/>
  <c r="C35" i="1"/>
  <c r="E35" i="1"/>
  <c r="C30" i="1"/>
  <c r="E30" i="1"/>
  <c r="C37" i="1"/>
  <c r="E37" i="1"/>
  <c r="C31" i="1"/>
  <c r="E31" i="1"/>
  <c r="C29" i="1"/>
  <c r="E29" i="1"/>
  <c r="C38" i="1"/>
  <c r="E38" i="1"/>
  <c r="C10" i="1"/>
  <c r="E10" i="1"/>
  <c r="C6" i="1"/>
  <c r="E6" i="1"/>
  <c r="C18" i="1"/>
  <c r="E18" i="1"/>
  <c r="C12" i="1"/>
  <c r="E12" i="1"/>
  <c r="C17" i="1"/>
  <c r="E17" i="1"/>
  <c r="C15" i="1"/>
  <c r="E15" i="1"/>
  <c r="C5" i="1"/>
  <c r="E5" i="1"/>
  <c r="C14" i="1"/>
  <c r="E14" i="1"/>
  <c r="C16" i="1"/>
  <c r="E16" i="1"/>
  <c r="C7" i="1"/>
  <c r="E7" i="1"/>
  <c r="C13" i="1"/>
  <c r="E13" i="1"/>
  <c r="E4" i="1"/>
  <c r="C4" i="1"/>
  <c r="G21" i="1" l="1"/>
  <c r="G42" i="1" s="1"/>
  <c r="G60" i="1" s="1"/>
  <c r="G78" i="1" s="1"/>
  <c r="H21" i="1"/>
  <c r="H42" i="1" s="1"/>
  <c r="H60" i="1" s="1"/>
  <c r="H78" i="1" s="1"/>
  <c r="I21" i="1"/>
  <c r="I42" i="1" s="1"/>
  <c r="I60" i="1" s="1"/>
  <c r="I78" i="1" s="1"/>
  <c r="J21" i="1"/>
  <c r="J42" i="1" s="1"/>
  <c r="J60" i="1" s="1"/>
  <c r="J78" i="1" s="1"/>
  <c r="K21" i="1"/>
  <c r="K42" i="1" s="1"/>
  <c r="K60" i="1" s="1"/>
  <c r="K78" i="1" s="1"/>
  <c r="L21" i="1"/>
  <c r="L42" i="1" s="1"/>
  <c r="L60" i="1" s="1"/>
  <c r="L78" i="1" s="1"/>
  <c r="M21" i="1"/>
  <c r="M42" i="1" s="1"/>
  <c r="M60" i="1" s="1"/>
  <c r="M78" i="1" s="1"/>
  <c r="N21" i="1"/>
  <c r="N42" i="1" s="1"/>
  <c r="N60" i="1" s="1"/>
  <c r="N78" i="1" s="1"/>
  <c r="O21" i="1"/>
  <c r="O42" i="1" s="1"/>
  <c r="O60" i="1" s="1"/>
  <c r="O78" i="1" s="1"/>
  <c r="P21" i="1"/>
  <c r="P42" i="1" s="1"/>
  <c r="P60" i="1" s="1"/>
  <c r="P78" i="1" s="1"/>
  <c r="Q21" i="1"/>
  <c r="Q42" i="1" s="1"/>
  <c r="Q60" i="1" s="1"/>
  <c r="Q78" i="1" s="1"/>
  <c r="R21" i="1"/>
  <c r="R42" i="1" s="1"/>
  <c r="R60" i="1" s="1"/>
  <c r="R78" i="1" s="1"/>
  <c r="S21" i="1"/>
  <c r="S42" i="1" s="1"/>
  <c r="S60" i="1" s="1"/>
  <c r="S78" i="1" s="1"/>
  <c r="F21" i="1" l="1"/>
  <c r="F42" i="1" l="1"/>
  <c r="F60" i="1"/>
  <c r="F78" i="1"/>
</calcChain>
</file>

<file path=xl/sharedStrings.xml><?xml version="1.0" encoding="utf-8"?>
<sst xmlns="http://schemas.openxmlformats.org/spreadsheetml/2006/main" count="175" uniqueCount="136">
  <si>
    <t>DIVISION 'A' (Sub 40 minutes for 10k)</t>
  </si>
  <si>
    <t>Name</t>
  </si>
  <si>
    <t>Total Points</t>
  </si>
  <si>
    <t>Best 6 scores</t>
  </si>
  <si>
    <t>Races run</t>
  </si>
  <si>
    <t>First Name</t>
  </si>
  <si>
    <t>Surname</t>
  </si>
  <si>
    <t>DIVISION 'B' (40:00 to 44:59 for 10k)</t>
  </si>
  <si>
    <t>DIVISION 'C' ( 45:00 to 49:59 for 10k)</t>
  </si>
  <si>
    <t>DIVISION 'D' (50:00 to 54:59 for 10k)</t>
  </si>
  <si>
    <t>DIVISION 'E' (55:00 and over for 10k)</t>
  </si>
  <si>
    <t>John</t>
  </si>
  <si>
    <t>Moore</t>
  </si>
  <si>
    <t xml:space="preserve">Stephen </t>
  </si>
  <si>
    <t>Fitz-Costa</t>
  </si>
  <si>
    <t>James</t>
  </si>
  <si>
    <t>O'Rourke</t>
  </si>
  <si>
    <t>Will</t>
  </si>
  <si>
    <t>Slow</t>
  </si>
  <si>
    <t>Tim</t>
  </si>
  <si>
    <t>Carver</t>
  </si>
  <si>
    <t xml:space="preserve">Kirsty </t>
  </si>
  <si>
    <t>Jenny</t>
  </si>
  <si>
    <t>St Romaine</t>
  </si>
  <si>
    <t>Marc</t>
  </si>
  <si>
    <t>Rocheteau</t>
  </si>
  <si>
    <t>Chris</t>
  </si>
  <si>
    <t>Kirkbride</t>
  </si>
  <si>
    <t xml:space="preserve">David </t>
  </si>
  <si>
    <t xml:space="preserve">Robert </t>
  </si>
  <si>
    <t>Hick</t>
  </si>
  <si>
    <t>Debbie</t>
  </si>
  <si>
    <t>Niall</t>
  </si>
  <si>
    <t>Smith</t>
  </si>
  <si>
    <t>Paul</t>
  </si>
  <si>
    <t>Hopkinson</t>
  </si>
  <si>
    <t>Jack</t>
  </si>
  <si>
    <t>Andrea</t>
  </si>
  <si>
    <t>Ackroyd</t>
  </si>
  <si>
    <t>Martin</t>
  </si>
  <si>
    <t>Beaumont</t>
  </si>
  <si>
    <t>David</t>
  </si>
  <si>
    <t xml:space="preserve">Will </t>
  </si>
  <si>
    <t>Stewart</t>
  </si>
  <si>
    <t>April</t>
  </si>
  <si>
    <t xml:space="preserve">Nigel </t>
  </si>
  <si>
    <t>Rigg</t>
  </si>
  <si>
    <t>Stephen</t>
  </si>
  <si>
    <t>Denniss</t>
  </si>
  <si>
    <t>Howe</t>
  </si>
  <si>
    <t>Harris</t>
  </si>
  <si>
    <t>Faulkner</t>
  </si>
  <si>
    <t xml:space="preserve">Tabitha </t>
  </si>
  <si>
    <t>Ellis</t>
  </si>
  <si>
    <t>Rachael</t>
  </si>
  <si>
    <t>Howard</t>
  </si>
  <si>
    <t>Coney</t>
  </si>
  <si>
    <t>Melia</t>
  </si>
  <si>
    <t>Johnson</t>
  </si>
  <si>
    <t>Mark</t>
  </si>
  <si>
    <t>Crabtree</t>
  </si>
  <si>
    <t>Jane</t>
  </si>
  <si>
    <t>Hazel</t>
  </si>
  <si>
    <t>Berrett</t>
  </si>
  <si>
    <t xml:space="preserve">Harry </t>
  </si>
  <si>
    <t xml:space="preserve">Sarah </t>
  </si>
  <si>
    <t>Cumber</t>
  </si>
  <si>
    <t>Joanne</t>
  </si>
  <si>
    <t>Arundale</t>
  </si>
  <si>
    <t>Rachel</t>
  </si>
  <si>
    <t>Haigh</t>
  </si>
  <si>
    <t>Rainbow</t>
  </si>
  <si>
    <t>Bryony</t>
  </si>
  <si>
    <t>Baron</t>
  </si>
  <si>
    <t>Standish</t>
  </si>
  <si>
    <t>Geoff</t>
  </si>
  <si>
    <t xml:space="preserve">Paul </t>
  </si>
  <si>
    <t>Bateman</t>
  </si>
  <si>
    <t>Hadfield</t>
  </si>
  <si>
    <t>Steve</t>
  </si>
  <si>
    <t>Wilford</t>
  </si>
  <si>
    <t>Keith</t>
  </si>
  <si>
    <t>Lemon</t>
  </si>
  <si>
    <t>Ellen</t>
  </si>
  <si>
    <t>Limebear</t>
  </si>
  <si>
    <t>Wayne</t>
  </si>
  <si>
    <t>Stevens</t>
  </si>
  <si>
    <t>Nigel</t>
  </si>
  <si>
    <t>Jamieson</t>
  </si>
  <si>
    <t>Sharon</t>
  </si>
  <si>
    <t>Cousen</t>
  </si>
  <si>
    <t xml:space="preserve">Kate </t>
  </si>
  <si>
    <t>Fradley</t>
  </si>
  <si>
    <t>Franklin</t>
  </si>
  <si>
    <t>Margaret</t>
  </si>
  <si>
    <t>Deacon</t>
  </si>
  <si>
    <t>Dennis</t>
  </si>
  <si>
    <t>O'Keefe</t>
  </si>
  <si>
    <t>Melanie</t>
  </si>
  <si>
    <t>Dyson</t>
  </si>
  <si>
    <t>O'Brien</t>
  </si>
  <si>
    <t xml:space="preserve">Marc </t>
  </si>
  <si>
    <t>Zeller</t>
  </si>
  <si>
    <t>Cooper</t>
  </si>
  <si>
    <t>Peter</t>
  </si>
  <si>
    <t>Gromitt</t>
  </si>
  <si>
    <t>Murphy</t>
  </si>
  <si>
    <t>Fiona</t>
  </si>
  <si>
    <t>Ben</t>
  </si>
  <si>
    <t>Crowther</t>
  </si>
  <si>
    <t>Amy</t>
  </si>
  <si>
    <t>Radford</t>
  </si>
  <si>
    <t>Denton</t>
  </si>
  <si>
    <t xml:space="preserve">Alice </t>
  </si>
  <si>
    <t>Vick</t>
  </si>
  <si>
    <t>Dene</t>
  </si>
  <si>
    <t>Townend</t>
  </si>
  <si>
    <t>Keighley 5k 30th March</t>
  </si>
  <si>
    <t>Flat Caps 10k 13th April</t>
  </si>
  <si>
    <t>Melmerby 10k Ripon 4th May</t>
  </si>
  <si>
    <t>Lindley 10k     29th June</t>
  </si>
  <si>
    <t>York 10k       3rd August</t>
  </si>
  <si>
    <t>Littlerborough Charity 5k 26th Aug TBC</t>
  </si>
  <si>
    <t>Skipton Skedaddle Half            11th January</t>
  </si>
  <si>
    <t>Dewsbury 10k            1st February TBC</t>
  </si>
  <si>
    <t>Myerscough 10 mile                 7th December</t>
  </si>
  <si>
    <t>Morley 10k       5th October</t>
  </si>
  <si>
    <t>Vale of York Half              7th Sept</t>
  </si>
  <si>
    <t>Wistow 10k 28th Sept</t>
  </si>
  <si>
    <t>Tadcaster         10 mile          16th Nov</t>
  </si>
  <si>
    <t>Dan</t>
  </si>
  <si>
    <t>Ryan</t>
  </si>
  <si>
    <t>Northowram 5 Mile   1st June</t>
  </si>
  <si>
    <t>Ingle jnr</t>
  </si>
  <si>
    <t>Bancroft</t>
  </si>
  <si>
    <t>Ingle snr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</si>
</sst>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5" fillId="0" borderId="0" xfId="1" applyFont="1"/>
    <xf numFmtId="0" fontId="5" fillId="0" borderId="1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/>
    <xf numFmtId="0" fontId="13" fillId="0" borderId="0" xfId="0" applyFont="1"/>
    <xf numFmtId="0" fontId="14" fillId="0" borderId="2" xfId="1" applyFont="1" applyBorder="1" applyAlignment="1">
      <alignment horizontal="center" vertical="center"/>
    </xf>
    <xf numFmtId="0" fontId="8" fillId="0" borderId="2" xfId="1" applyFont="1" applyBorder="1"/>
    <xf numFmtId="0" fontId="13" fillId="0" borderId="2" xfId="0" applyFont="1" applyBorder="1"/>
    <xf numFmtId="0" fontId="9" fillId="0" borderId="9" xfId="1" applyFont="1" applyBorder="1"/>
    <xf numFmtId="0" fontId="9" fillId="0" borderId="10" xfId="1" applyFont="1" applyBorder="1"/>
    <xf numFmtId="0" fontId="9" fillId="0" borderId="11" xfId="1" applyFont="1" applyBorder="1"/>
    <xf numFmtId="0" fontId="10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2" fillId="11" borderId="3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center" vertical="center"/>
    </xf>
    <xf numFmtId="0" fontId="2" fillId="11" borderId="8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/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3" fillId="4" borderId="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12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/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/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9" fillId="0" borderId="0" xfId="1" applyFont="1" applyBorder="1"/>
  </cellXfs>
  <cellStyles count="2">
    <cellStyle name="Normal" xfId="0" builtinId="0"/>
    <cellStyle name="Normal_RACECHALLENGE2014FINAL" xfId="1" xr:uid="{00000000-0005-0000-0000-000001000000}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6"/>
  <sheetViews>
    <sheetView tabSelected="1" topLeftCell="A70" zoomScale="75" zoomScaleNormal="75" workbookViewId="0">
      <selection activeCell="K84" sqref="K84"/>
    </sheetView>
  </sheetViews>
  <sheetFormatPr defaultColWidth="9.109375" defaultRowHeight="14.4" x14ac:dyDescent="0.3"/>
  <cols>
    <col min="1" max="1" width="14" style="11" customWidth="1"/>
    <col min="2" max="2" width="17.33203125" style="11" customWidth="1"/>
    <col min="3" max="3" width="11.88671875" style="11" bestFit="1" customWidth="1"/>
    <col min="4" max="4" width="12.6640625" style="11" bestFit="1" customWidth="1"/>
    <col min="5" max="5" width="9.109375" style="11"/>
    <col min="6" max="6" width="12.109375" style="11" customWidth="1"/>
    <col min="7" max="7" width="12.5546875" style="11" customWidth="1"/>
    <col min="8" max="8" width="12.33203125" style="11" customWidth="1"/>
    <col min="9" max="9" width="11.6640625" style="11" customWidth="1"/>
    <col min="10" max="10" width="13.44140625" style="11" customWidth="1"/>
    <col min="11" max="13" width="12.6640625" style="11" customWidth="1"/>
    <col min="14" max="14" width="13.109375" style="11" customWidth="1"/>
    <col min="15" max="15" width="14.6640625" style="11" customWidth="1"/>
    <col min="16" max="16" width="12.5546875" style="11" customWidth="1"/>
    <col min="17" max="17" width="14.44140625" style="11" customWidth="1"/>
    <col min="18" max="18" width="12.88671875" style="11" customWidth="1"/>
    <col min="19" max="19" width="12.77734375" style="11" customWidth="1"/>
    <col min="20" max="16384" width="9.109375" style="11"/>
  </cols>
  <sheetData>
    <row r="1" spans="1:22" s="1" customFormat="1" ht="25.2" customHeight="1" thickTop="1" thickBot="1" x14ac:dyDescent="0.35">
      <c r="A1" s="52" t="s">
        <v>0</v>
      </c>
      <c r="B1" s="53"/>
      <c r="C1" s="53"/>
      <c r="D1" s="53"/>
      <c r="E1" s="53"/>
      <c r="F1" s="37" t="s">
        <v>117</v>
      </c>
      <c r="G1" s="37" t="s">
        <v>118</v>
      </c>
      <c r="H1" s="37" t="s">
        <v>119</v>
      </c>
      <c r="I1" s="66" t="s">
        <v>132</v>
      </c>
      <c r="J1" s="37" t="s">
        <v>120</v>
      </c>
      <c r="K1" s="37" t="s">
        <v>121</v>
      </c>
      <c r="L1" s="37" t="s">
        <v>122</v>
      </c>
      <c r="M1" s="37" t="s">
        <v>127</v>
      </c>
      <c r="N1" s="37" t="s">
        <v>128</v>
      </c>
      <c r="O1" s="37" t="s">
        <v>126</v>
      </c>
      <c r="P1" s="37" t="s">
        <v>129</v>
      </c>
      <c r="Q1" s="37" t="s">
        <v>125</v>
      </c>
      <c r="R1" s="37" t="s">
        <v>123</v>
      </c>
      <c r="S1" s="65" t="s">
        <v>124</v>
      </c>
      <c r="V1" s="12"/>
    </row>
    <row r="2" spans="1:22" s="1" customFormat="1" ht="16.8" customHeight="1" thickTop="1" thickBot="1" x14ac:dyDescent="0.35">
      <c r="A2" s="32" t="s">
        <v>1</v>
      </c>
      <c r="B2" s="32"/>
      <c r="C2" s="59" t="s">
        <v>2</v>
      </c>
      <c r="D2" s="61" t="s">
        <v>3</v>
      </c>
      <c r="E2" s="59" t="s">
        <v>4</v>
      </c>
      <c r="F2" s="63"/>
      <c r="G2" s="63"/>
      <c r="H2" s="38"/>
      <c r="I2" s="67"/>
      <c r="J2" s="38"/>
      <c r="K2" s="38"/>
      <c r="L2" s="38"/>
      <c r="M2" s="38"/>
      <c r="N2" s="38"/>
      <c r="O2" s="38"/>
      <c r="P2" s="38"/>
      <c r="Q2" s="38"/>
      <c r="R2" s="38"/>
      <c r="S2" s="63"/>
    </row>
    <row r="3" spans="1:22" s="1" customFormat="1" ht="20.7" customHeight="1" thickTop="1" thickBot="1" x14ac:dyDescent="0.35">
      <c r="A3" s="2" t="s">
        <v>5</v>
      </c>
      <c r="B3" s="2" t="s">
        <v>6</v>
      </c>
      <c r="C3" s="60"/>
      <c r="D3" s="62"/>
      <c r="E3" s="60"/>
      <c r="F3" s="64"/>
      <c r="G3" s="64"/>
      <c r="H3" s="38"/>
      <c r="I3" s="67"/>
      <c r="J3" s="38"/>
      <c r="K3" s="38"/>
      <c r="L3" s="38"/>
      <c r="M3" s="38"/>
      <c r="N3" s="38"/>
      <c r="O3" s="38"/>
      <c r="P3" s="38"/>
      <c r="Q3" s="38"/>
      <c r="R3" s="38"/>
      <c r="S3" s="64"/>
    </row>
    <row r="4" spans="1:22" s="6" customFormat="1" ht="18.600000000000001" thickTop="1" x14ac:dyDescent="0.35">
      <c r="A4" s="3" t="s">
        <v>15</v>
      </c>
      <c r="B4" s="3" t="s">
        <v>16</v>
      </c>
      <c r="C4" s="4">
        <f>SUM(F4:S4)</f>
        <v>58</v>
      </c>
      <c r="D4" s="4">
        <f>SUM(F4:S4)</f>
        <v>58</v>
      </c>
      <c r="E4" s="4">
        <f>COUNT(F4:S4)</f>
        <v>3</v>
      </c>
      <c r="F4" s="5">
        <v>20</v>
      </c>
      <c r="G4" s="5">
        <v>18</v>
      </c>
      <c r="H4" s="5">
        <v>20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2">
        <v>16</v>
      </c>
    </row>
    <row r="5" spans="1:22" s="6" customFormat="1" ht="18" x14ac:dyDescent="0.35">
      <c r="A5" s="3" t="s">
        <v>108</v>
      </c>
      <c r="B5" s="3" t="s">
        <v>109</v>
      </c>
      <c r="C5" s="4">
        <f>SUM(F5:S5)</f>
        <v>40</v>
      </c>
      <c r="D5" s="4">
        <f>SUM(F5:S5)</f>
        <v>40</v>
      </c>
      <c r="E5" s="4">
        <f>COUNT(F5:S5)</f>
        <v>2</v>
      </c>
      <c r="F5" s="5"/>
      <c r="G5" s="5">
        <v>20</v>
      </c>
      <c r="H5" s="5"/>
      <c r="I5" s="5">
        <v>20</v>
      </c>
      <c r="J5" s="5"/>
      <c r="K5" s="5"/>
      <c r="L5" s="5"/>
      <c r="M5" s="5"/>
      <c r="N5" s="5"/>
      <c r="O5" s="5"/>
      <c r="P5" s="5"/>
      <c r="Q5" s="5"/>
      <c r="R5" s="5"/>
      <c r="S5" s="5"/>
    </row>
    <row r="6" spans="1:22" s="6" customFormat="1" ht="18" x14ac:dyDescent="0.35">
      <c r="A6" s="3" t="s">
        <v>42</v>
      </c>
      <c r="B6" s="3" t="s">
        <v>43</v>
      </c>
      <c r="C6" s="4">
        <f>SUM(F6:S6)</f>
        <v>35</v>
      </c>
      <c r="D6" s="4">
        <f>SUM(F6:S6)</f>
        <v>35</v>
      </c>
      <c r="E6" s="4">
        <f>COUNT(F6:S6)</f>
        <v>2</v>
      </c>
      <c r="F6" s="5"/>
      <c r="G6" s="5">
        <v>19</v>
      </c>
      <c r="H6" s="5"/>
      <c r="I6" s="5">
        <v>16</v>
      </c>
      <c r="J6" s="5"/>
      <c r="K6" s="5"/>
      <c r="L6" s="5"/>
      <c r="M6" s="5"/>
      <c r="N6" s="5"/>
      <c r="O6" s="5"/>
      <c r="P6" s="5"/>
      <c r="Q6" s="5"/>
      <c r="R6" s="5"/>
      <c r="S6" s="5"/>
    </row>
    <row r="7" spans="1:22" s="6" customFormat="1" ht="18" x14ac:dyDescent="0.35">
      <c r="A7" s="3" t="s">
        <v>50</v>
      </c>
      <c r="B7" s="3" t="s">
        <v>51</v>
      </c>
      <c r="C7" s="4">
        <f>SUM(F7:S7)</f>
        <v>19</v>
      </c>
      <c r="D7" s="4">
        <f>SUM(F7:S7)</f>
        <v>19</v>
      </c>
      <c r="E7" s="4">
        <f>COUNT(F7:S7)</f>
        <v>1</v>
      </c>
      <c r="F7" s="5"/>
      <c r="G7" s="5"/>
      <c r="H7" s="5"/>
      <c r="I7" s="5">
        <v>19</v>
      </c>
      <c r="J7" s="5"/>
      <c r="K7" s="5"/>
      <c r="L7" s="5"/>
      <c r="M7" s="5"/>
      <c r="N7" s="5"/>
      <c r="O7" s="5"/>
      <c r="P7" s="5"/>
      <c r="Q7" s="5"/>
      <c r="R7" s="5"/>
      <c r="S7" s="5"/>
    </row>
    <row r="8" spans="1:22" s="6" customFormat="1" ht="18" x14ac:dyDescent="0.35">
      <c r="A8" s="3" t="s">
        <v>28</v>
      </c>
      <c r="B8" s="3" t="s">
        <v>133</v>
      </c>
      <c r="C8" s="4">
        <f>SUM(F8:S8)</f>
        <v>18</v>
      </c>
      <c r="D8" s="4">
        <f>SUM(F8:S8)</f>
        <v>18</v>
      </c>
      <c r="E8" s="4">
        <f>COUNT(F8:S8)</f>
        <v>1</v>
      </c>
      <c r="F8" s="5"/>
      <c r="G8" s="5"/>
      <c r="H8" s="5"/>
      <c r="I8" s="5">
        <v>18</v>
      </c>
      <c r="J8" s="5"/>
      <c r="K8" s="5"/>
      <c r="L8" s="5"/>
      <c r="M8" s="5"/>
      <c r="N8" s="5"/>
      <c r="O8" s="5"/>
      <c r="P8" s="5"/>
      <c r="Q8" s="5"/>
      <c r="R8" s="5"/>
      <c r="S8" s="5"/>
    </row>
    <row r="9" spans="1:22" s="6" customFormat="1" ht="18.600000000000001" customHeight="1" x14ac:dyDescent="0.35">
      <c r="A9" s="3" t="s">
        <v>44</v>
      </c>
      <c r="B9" s="3" t="s">
        <v>43</v>
      </c>
      <c r="C9" s="4">
        <f>SUM(F9:S9)</f>
        <v>17</v>
      </c>
      <c r="D9" s="4">
        <f>SUM(F9:S9)</f>
        <v>17</v>
      </c>
      <c r="E9" s="4">
        <f>COUNT(F9:S9)</f>
        <v>1</v>
      </c>
      <c r="F9" s="5"/>
      <c r="G9" s="5"/>
      <c r="H9" s="5"/>
      <c r="I9" s="5">
        <v>17</v>
      </c>
      <c r="J9" s="5"/>
      <c r="K9" s="5"/>
      <c r="L9" s="5"/>
      <c r="M9" s="5"/>
      <c r="N9" s="5"/>
      <c r="O9" s="5"/>
      <c r="P9" s="5"/>
      <c r="Q9" s="5"/>
      <c r="R9" s="5"/>
      <c r="S9" s="5"/>
    </row>
    <row r="10" spans="1:22" s="6" customFormat="1" ht="18.600000000000001" customHeight="1" x14ac:dyDescent="0.35">
      <c r="A10" s="3" t="s">
        <v>17</v>
      </c>
      <c r="B10" s="3" t="s">
        <v>20</v>
      </c>
      <c r="C10" s="4">
        <f>SUM(F10:S10)</f>
        <v>15</v>
      </c>
      <c r="D10" s="4">
        <f>SUM(F10:S10)</f>
        <v>15</v>
      </c>
      <c r="E10" s="4">
        <f>COUNT(F10:S10)</f>
        <v>1</v>
      </c>
      <c r="F10" s="5"/>
      <c r="G10" s="5"/>
      <c r="H10" s="5"/>
      <c r="I10" s="5">
        <v>15</v>
      </c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2" s="6" customFormat="1" ht="18.600000000000001" customHeight="1" x14ac:dyDescent="0.35">
      <c r="A11" s="3"/>
      <c r="B11" s="3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2" s="6" customFormat="1" ht="18.600000000000001" customHeight="1" x14ac:dyDescent="0.35">
      <c r="A12" s="3" t="s">
        <v>65</v>
      </c>
      <c r="B12" s="3" t="s">
        <v>66</v>
      </c>
      <c r="C12" s="4">
        <f>SUM(F12:S12)</f>
        <v>0</v>
      </c>
      <c r="D12" s="4">
        <f>SUM(F12:S12)</f>
        <v>0</v>
      </c>
      <c r="E12" s="4">
        <f>COUNT(F12:S12)</f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2" s="6" customFormat="1" ht="18" x14ac:dyDescent="0.35">
      <c r="A13" s="3" t="s">
        <v>36</v>
      </c>
      <c r="B13" s="3" t="s">
        <v>112</v>
      </c>
      <c r="C13" s="4">
        <f>SUM(F13:S13)</f>
        <v>0</v>
      </c>
      <c r="D13" s="4">
        <f>SUM(F13:S13)</f>
        <v>0</v>
      </c>
      <c r="E13" s="4">
        <f>COUNT(F13:S13)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2" s="6" customFormat="1" ht="18" x14ac:dyDescent="0.35">
      <c r="A14" s="3" t="s">
        <v>15</v>
      </c>
      <c r="B14" s="3" t="s">
        <v>93</v>
      </c>
      <c r="C14" s="4">
        <f>SUM(F14:S14)</f>
        <v>0</v>
      </c>
      <c r="D14" s="4">
        <f>SUM(F14:S14)</f>
        <v>0</v>
      </c>
      <c r="E14" s="4">
        <f>COUNT(F14:S14)</f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2" s="6" customFormat="1" ht="18" x14ac:dyDescent="0.35">
      <c r="A15" s="3" t="s">
        <v>64</v>
      </c>
      <c r="B15" s="3" t="s">
        <v>58</v>
      </c>
      <c r="C15" s="4">
        <f>SUM(F15:S15)</f>
        <v>0</v>
      </c>
      <c r="D15" s="4">
        <f>SUM(F15:S15)</f>
        <v>0</v>
      </c>
      <c r="E15" s="4">
        <f>COUNT(F15:S15)</f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2" s="6" customFormat="1" ht="18" x14ac:dyDescent="0.35">
      <c r="A16" s="3" t="s">
        <v>41</v>
      </c>
      <c r="B16" s="3" t="s">
        <v>100</v>
      </c>
      <c r="C16" s="4">
        <f>SUM(F16:S16)</f>
        <v>0</v>
      </c>
      <c r="D16" s="4">
        <f>SUM(F16:S16)</f>
        <v>0</v>
      </c>
      <c r="E16" s="4">
        <f>COUNT(F16:S16)</f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s="6" customFormat="1" ht="18" x14ac:dyDescent="0.35">
      <c r="A17" s="3" t="s">
        <v>47</v>
      </c>
      <c r="B17" s="3" t="s">
        <v>71</v>
      </c>
      <c r="C17" s="4">
        <f>SUM(F17:S17)</f>
        <v>0</v>
      </c>
      <c r="D17" s="4">
        <f>SUM(F17:S17)</f>
        <v>0</v>
      </c>
      <c r="E17" s="4">
        <f>COUNT(F17:S17)</f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s="6" customFormat="1" ht="18" x14ac:dyDescent="0.35">
      <c r="A18" s="3" t="s">
        <v>32</v>
      </c>
      <c r="B18" s="3" t="s">
        <v>33</v>
      </c>
      <c r="C18" s="4">
        <f>SUM(F18:S18)</f>
        <v>0</v>
      </c>
      <c r="D18" s="4">
        <f>SUM(F18:S18)</f>
        <v>0</v>
      </c>
      <c r="E18" s="4">
        <f>COUNT(F18:S18)</f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s="6" customFormat="1" ht="18" x14ac:dyDescent="0.35">
      <c r="A19" s="7"/>
      <c r="B19" s="7"/>
      <c r="C19" s="8"/>
      <c r="D19" s="8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9" s="1" customFormat="1" ht="15" thickBot="1" x14ac:dyDescent="0.35"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9" s="1" customFormat="1" ht="26.7" customHeight="1" thickTop="1" thickBot="1" x14ac:dyDescent="0.35">
      <c r="A21" s="58" t="s">
        <v>7</v>
      </c>
      <c r="B21" s="58"/>
      <c r="C21" s="58"/>
      <c r="D21" s="58"/>
      <c r="E21" s="58"/>
      <c r="F21" s="39" t="str">
        <f t="shared" ref="F21:S21" si="0">F1</f>
        <v>Keighley 5k 30th March</v>
      </c>
      <c r="G21" s="39" t="str">
        <f t="shared" si="0"/>
        <v>Flat Caps 10k 13th April</v>
      </c>
      <c r="H21" s="39" t="str">
        <f t="shared" si="0"/>
        <v>Melmerby 10k Ripon 4th May</v>
      </c>
      <c r="I21" s="39" t="str">
        <f t="shared" si="0"/>
        <v>Northowram 5 Mile   1st June</v>
      </c>
      <c r="J21" s="39" t="str">
        <f t="shared" si="0"/>
        <v>Lindley 10k     29th June</v>
      </c>
      <c r="K21" s="39" t="str">
        <f t="shared" si="0"/>
        <v>York 10k       3rd August</v>
      </c>
      <c r="L21" s="39" t="str">
        <f t="shared" si="0"/>
        <v>Littlerborough Charity 5k 26th Aug TBC</v>
      </c>
      <c r="M21" s="39" t="str">
        <f t="shared" si="0"/>
        <v>Vale of York Half              7th Sept</v>
      </c>
      <c r="N21" s="39" t="str">
        <f t="shared" si="0"/>
        <v>Wistow 10k 28th Sept</v>
      </c>
      <c r="O21" s="39" t="str">
        <f t="shared" si="0"/>
        <v>Morley 10k       5th October</v>
      </c>
      <c r="P21" s="39" t="str">
        <f t="shared" si="0"/>
        <v>Tadcaster         10 mile          16th Nov</v>
      </c>
      <c r="Q21" s="39" t="str">
        <f t="shared" si="0"/>
        <v>Myerscough 10 mile                 7th December</v>
      </c>
      <c r="R21" s="39" t="str">
        <f t="shared" si="0"/>
        <v>Skipton Skedaddle Half            11th January</v>
      </c>
      <c r="S21" s="39" t="str">
        <f t="shared" si="0"/>
        <v>Dewsbury 10k            1st February TBC</v>
      </c>
    </row>
    <row r="22" spans="1:19" s="1" customFormat="1" ht="16.8" thickTop="1" thickBot="1" x14ac:dyDescent="0.35">
      <c r="A22" s="32" t="s">
        <v>1</v>
      </c>
      <c r="B22" s="32"/>
      <c r="C22" s="56" t="s">
        <v>2</v>
      </c>
      <c r="D22" s="54" t="s">
        <v>3</v>
      </c>
      <c r="E22" s="56" t="s">
        <v>4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1:19" s="1" customFormat="1" ht="19.2" customHeight="1" thickTop="1" thickBot="1" x14ac:dyDescent="0.35">
      <c r="A23" s="2" t="s">
        <v>5</v>
      </c>
      <c r="B23" s="2" t="s">
        <v>6</v>
      </c>
      <c r="C23" s="57"/>
      <c r="D23" s="55"/>
      <c r="E23" s="5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 s="6" customFormat="1" ht="18.600000000000001" thickTop="1" x14ac:dyDescent="0.35">
      <c r="A24" s="3" t="s">
        <v>29</v>
      </c>
      <c r="B24" s="3" t="s">
        <v>30</v>
      </c>
      <c r="C24" s="4">
        <f>SUM(F24:S24)</f>
        <v>58</v>
      </c>
      <c r="D24" s="4">
        <f>SUM(F24:S24)</f>
        <v>58</v>
      </c>
      <c r="E24" s="4">
        <f>COUNT(F24:S24)</f>
        <v>3</v>
      </c>
      <c r="F24" s="5"/>
      <c r="G24" s="5">
        <v>19</v>
      </c>
      <c r="H24" s="5">
        <v>20</v>
      </c>
      <c r="I24" s="5">
        <v>19</v>
      </c>
      <c r="J24" s="5"/>
      <c r="K24" s="5"/>
      <c r="L24" s="5"/>
      <c r="M24" s="5"/>
      <c r="N24" s="5"/>
      <c r="O24" s="5"/>
      <c r="P24" s="5"/>
      <c r="Q24" s="5"/>
      <c r="R24" s="12"/>
      <c r="S24" s="5"/>
    </row>
    <row r="25" spans="1:19" s="6" customFormat="1" ht="18" x14ac:dyDescent="0.35">
      <c r="A25" s="3" t="s">
        <v>76</v>
      </c>
      <c r="B25" s="3" t="s">
        <v>77</v>
      </c>
      <c r="C25" s="4">
        <f>SUM(F25:S25)</f>
        <v>38</v>
      </c>
      <c r="D25" s="4">
        <f>SUM(F25:S25)</f>
        <v>38</v>
      </c>
      <c r="E25" s="4">
        <f>COUNT(F25:S25)</f>
        <v>2</v>
      </c>
      <c r="F25" s="5">
        <v>18</v>
      </c>
      <c r="G25" s="5">
        <v>20</v>
      </c>
      <c r="H25" s="5"/>
      <c r="I25" s="5"/>
      <c r="J25" s="5"/>
      <c r="K25" s="5"/>
      <c r="L25" s="5"/>
      <c r="M25" s="5"/>
      <c r="N25" s="5"/>
      <c r="O25" s="12"/>
      <c r="P25" s="5"/>
      <c r="Q25" s="12"/>
      <c r="R25" s="5"/>
      <c r="S25" s="5"/>
    </row>
    <row r="26" spans="1:19" s="6" customFormat="1" ht="18" x14ac:dyDescent="0.35">
      <c r="A26" s="3" t="s">
        <v>28</v>
      </c>
      <c r="B26" s="3" t="s">
        <v>135</v>
      </c>
      <c r="C26" s="4">
        <f>SUM(F26:S26)</f>
        <v>34</v>
      </c>
      <c r="D26" s="4">
        <f>SUM(F26:S26)</f>
        <v>34</v>
      </c>
      <c r="E26" s="4">
        <f>COUNT(F26:S26)</f>
        <v>2</v>
      </c>
      <c r="F26" s="5"/>
      <c r="G26" s="5">
        <v>18</v>
      </c>
      <c r="H26" s="5"/>
      <c r="I26" s="5">
        <v>16</v>
      </c>
      <c r="J26" s="5"/>
      <c r="K26" s="5"/>
      <c r="L26" s="5"/>
      <c r="M26" s="5"/>
      <c r="N26" s="5"/>
      <c r="O26" s="12"/>
      <c r="P26" s="5"/>
      <c r="Q26" s="5"/>
      <c r="R26" s="5"/>
      <c r="S26" s="5"/>
    </row>
    <row r="27" spans="1:19" s="6" customFormat="1" ht="18" x14ac:dyDescent="0.35">
      <c r="A27" s="3" t="s">
        <v>110</v>
      </c>
      <c r="B27" s="3" t="s">
        <v>111</v>
      </c>
      <c r="C27" s="4">
        <f>SUM(F27:S27)</f>
        <v>20</v>
      </c>
      <c r="D27" s="4">
        <f>SUM(F27:S27)</f>
        <v>20</v>
      </c>
      <c r="E27" s="4">
        <f>COUNT(F27:S27)</f>
        <v>1</v>
      </c>
      <c r="F27" s="5">
        <v>20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s="6" customFormat="1" ht="18" x14ac:dyDescent="0.35">
      <c r="A28" s="3" t="s">
        <v>28</v>
      </c>
      <c r="B28" s="3" t="s">
        <v>134</v>
      </c>
      <c r="C28" s="4">
        <f>SUM(F28:S28)</f>
        <v>20</v>
      </c>
      <c r="D28" s="4">
        <f>SUM(F28:S28)</f>
        <v>20</v>
      </c>
      <c r="E28" s="4">
        <f>COUNT(F28:S28)</f>
        <v>1</v>
      </c>
      <c r="F28" s="5"/>
      <c r="G28" s="5"/>
      <c r="H28" s="5"/>
      <c r="I28" s="5">
        <v>20</v>
      </c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s="6" customFormat="1" ht="18" x14ac:dyDescent="0.35">
      <c r="A29" s="3" t="s">
        <v>113</v>
      </c>
      <c r="B29" s="3" t="s">
        <v>114</v>
      </c>
      <c r="C29" s="4">
        <f>SUM(F29:S29)</f>
        <v>19</v>
      </c>
      <c r="D29" s="4">
        <f>SUM(F29:S29)</f>
        <v>19</v>
      </c>
      <c r="E29" s="4">
        <f>COUNT(F29:S29)</f>
        <v>1</v>
      </c>
      <c r="F29" s="5">
        <v>19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s="6" customFormat="1" ht="18" x14ac:dyDescent="0.35">
      <c r="A30" s="3" t="s">
        <v>52</v>
      </c>
      <c r="B30" s="3" t="s">
        <v>49</v>
      </c>
      <c r="C30" s="4">
        <f>SUM(F30:S30)</f>
        <v>18</v>
      </c>
      <c r="D30" s="4">
        <f>SUM(F30:S30)</f>
        <v>18</v>
      </c>
      <c r="E30" s="4">
        <f>COUNT(F30:S30)</f>
        <v>1</v>
      </c>
      <c r="F30" s="5"/>
      <c r="G30" s="5"/>
      <c r="H30" s="5"/>
      <c r="I30" s="5">
        <v>18</v>
      </c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s="6" customFormat="1" ht="18" x14ac:dyDescent="0.35">
      <c r="A31" s="3" t="s">
        <v>79</v>
      </c>
      <c r="B31" s="3" t="s">
        <v>80</v>
      </c>
      <c r="C31" s="4">
        <f>SUM(F31:S31)</f>
        <v>17</v>
      </c>
      <c r="D31" s="4">
        <f>SUM(F31:S31)</f>
        <v>17</v>
      </c>
      <c r="E31" s="4">
        <f>COUNT(F31:S31)</f>
        <v>1</v>
      </c>
      <c r="F31" s="5"/>
      <c r="G31" s="5"/>
      <c r="H31" s="5"/>
      <c r="I31" s="5">
        <v>17</v>
      </c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s="6" customFormat="1" ht="18" x14ac:dyDescent="0.35">
      <c r="A32" s="3"/>
      <c r="B32" s="3"/>
      <c r="C32" s="4"/>
      <c r="D32" s="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6" customFormat="1" ht="18" x14ac:dyDescent="0.35">
      <c r="A33" s="3" t="s">
        <v>67</v>
      </c>
      <c r="B33" s="3" t="s">
        <v>68</v>
      </c>
      <c r="C33" s="4">
        <f>SUM(F33:S33)</f>
        <v>0</v>
      </c>
      <c r="D33" s="4">
        <f>SUM(F33:S33)</f>
        <v>0</v>
      </c>
      <c r="E33" s="4">
        <f>COUNT(F33:S33)</f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s="6" customFormat="1" ht="18" x14ac:dyDescent="0.35">
      <c r="A34" s="3" t="s">
        <v>72</v>
      </c>
      <c r="B34" s="3" t="s">
        <v>73</v>
      </c>
      <c r="C34" s="4">
        <f>SUM(F34:S34)</f>
        <v>0</v>
      </c>
      <c r="D34" s="4">
        <f>SUM(F34:S34)</f>
        <v>0</v>
      </c>
      <c r="E34" s="4">
        <f>COUNT(F34:S34)</f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s="6" customFormat="1" ht="18" x14ac:dyDescent="0.35">
      <c r="A35" s="3" t="s">
        <v>54</v>
      </c>
      <c r="B35" s="3" t="s">
        <v>40</v>
      </c>
      <c r="C35" s="4">
        <f>SUM(F35:S35)</f>
        <v>0</v>
      </c>
      <c r="D35" s="4">
        <f>SUM(F35:S35)</f>
        <v>0</v>
      </c>
      <c r="E35" s="4">
        <f>COUNT(F35:S35)</f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s="6" customFormat="1" ht="18" x14ac:dyDescent="0.35">
      <c r="A36" s="3" t="s">
        <v>55</v>
      </c>
      <c r="B36" s="3" t="s">
        <v>56</v>
      </c>
      <c r="C36" s="4">
        <f>SUM(F36:S36)</f>
        <v>0</v>
      </c>
      <c r="D36" s="4">
        <f>SUM(F36:S36)</f>
        <v>0</v>
      </c>
      <c r="E36" s="4">
        <f>COUNT(F36:S36)</f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s="6" customFormat="1" ht="18" x14ac:dyDescent="0.35">
      <c r="A37" s="3" t="s">
        <v>59</v>
      </c>
      <c r="B37" s="3" t="s">
        <v>60</v>
      </c>
      <c r="C37" s="4">
        <f>SUM(F37:S37)</f>
        <v>0</v>
      </c>
      <c r="D37" s="4">
        <f>SUM(F37:S37)</f>
        <v>0</v>
      </c>
      <c r="E37" s="4">
        <f>COUNT(F37:S37)</f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s="6" customFormat="1" ht="18" x14ac:dyDescent="0.35">
      <c r="A38" s="3" t="s">
        <v>59</v>
      </c>
      <c r="B38" s="3" t="s">
        <v>78</v>
      </c>
      <c r="C38" s="4">
        <f>SUM(F38:S38)</f>
        <v>0</v>
      </c>
      <c r="D38" s="4">
        <f>SUM(F38:S38)</f>
        <v>0</v>
      </c>
      <c r="E38" s="4">
        <f>COUNT(F38:S38)</f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s="6" customFormat="1" ht="18" x14ac:dyDescent="0.35">
      <c r="A39" s="3" t="s">
        <v>101</v>
      </c>
      <c r="B39" s="3" t="s">
        <v>102</v>
      </c>
      <c r="C39" s="4">
        <f>SUM(F39:S39)</f>
        <v>0</v>
      </c>
      <c r="D39" s="4">
        <f>SUM(F39:S39)</f>
        <v>0</v>
      </c>
      <c r="E39" s="4">
        <f>COUNT(F39:S39)</f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s="6" customFormat="1" ht="18" x14ac:dyDescent="0.35">
      <c r="A40" s="7"/>
      <c r="B40" s="7"/>
      <c r="C40" s="8"/>
      <c r="D40" s="8"/>
      <c r="E40" s="8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s="1" customFormat="1" ht="15" thickBot="1" x14ac:dyDescent="0.35"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9" s="1" customFormat="1" ht="25.2" customHeight="1" thickTop="1" thickBot="1" x14ac:dyDescent="0.35">
      <c r="A42" s="43" t="s">
        <v>8</v>
      </c>
      <c r="B42" s="44"/>
      <c r="C42" s="44"/>
      <c r="D42" s="44"/>
      <c r="E42" s="45"/>
      <c r="F42" s="20" t="str">
        <f t="shared" ref="F42:S42" si="1">F21</f>
        <v>Keighley 5k 30th March</v>
      </c>
      <c r="G42" s="20" t="str">
        <f t="shared" si="1"/>
        <v>Flat Caps 10k 13th April</v>
      </c>
      <c r="H42" s="20" t="str">
        <f t="shared" si="1"/>
        <v>Melmerby 10k Ripon 4th May</v>
      </c>
      <c r="I42" s="20" t="str">
        <f t="shared" si="1"/>
        <v>Northowram 5 Mile   1st June</v>
      </c>
      <c r="J42" s="20" t="str">
        <f t="shared" si="1"/>
        <v>Lindley 10k     29th June</v>
      </c>
      <c r="K42" s="20" t="str">
        <f t="shared" si="1"/>
        <v>York 10k       3rd August</v>
      </c>
      <c r="L42" s="20" t="str">
        <f t="shared" si="1"/>
        <v>Littlerborough Charity 5k 26th Aug TBC</v>
      </c>
      <c r="M42" s="20" t="str">
        <f t="shared" si="1"/>
        <v>Vale of York Half              7th Sept</v>
      </c>
      <c r="N42" s="20" t="str">
        <f t="shared" si="1"/>
        <v>Wistow 10k 28th Sept</v>
      </c>
      <c r="O42" s="20" t="str">
        <f t="shared" si="1"/>
        <v>Morley 10k       5th October</v>
      </c>
      <c r="P42" s="20" t="str">
        <f t="shared" si="1"/>
        <v>Tadcaster         10 mile          16th Nov</v>
      </c>
      <c r="Q42" s="20" t="str">
        <f t="shared" si="1"/>
        <v>Myerscough 10 mile                 7th December</v>
      </c>
      <c r="R42" s="20" t="str">
        <f t="shared" si="1"/>
        <v>Skipton Skedaddle Half            11th January</v>
      </c>
      <c r="S42" s="20" t="str">
        <f t="shared" si="1"/>
        <v>Dewsbury 10k            1st February TBC</v>
      </c>
    </row>
    <row r="43" spans="1:19" s="1" customFormat="1" ht="16.8" thickTop="1" thickBot="1" x14ac:dyDescent="0.35">
      <c r="A43" s="32" t="s">
        <v>1</v>
      </c>
      <c r="B43" s="32"/>
      <c r="C43" s="41" t="s">
        <v>2</v>
      </c>
      <c r="D43" s="46" t="s">
        <v>3</v>
      </c>
      <c r="E43" s="41" t="s">
        <v>4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s="1" customFormat="1" ht="24" customHeight="1" thickTop="1" thickBot="1" x14ac:dyDescent="0.35">
      <c r="A44" s="2" t="s">
        <v>5</v>
      </c>
      <c r="B44" s="2" t="s">
        <v>6</v>
      </c>
      <c r="C44" s="42"/>
      <c r="D44" s="47"/>
      <c r="E44" s="42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6" customFormat="1" ht="18.600000000000001" thickTop="1" x14ac:dyDescent="0.35">
      <c r="A45" s="3" t="s">
        <v>62</v>
      </c>
      <c r="B45" s="3" t="s">
        <v>63</v>
      </c>
      <c r="C45" s="4">
        <f>SUM(F45:S45)</f>
        <v>55</v>
      </c>
      <c r="D45" s="4">
        <f>SUM(F45:S45)</f>
        <v>55</v>
      </c>
      <c r="E45" s="4">
        <f>COUNT(F45:S45)</f>
        <v>3</v>
      </c>
      <c r="F45" s="5">
        <v>20</v>
      </c>
      <c r="G45" s="12"/>
      <c r="H45" s="5">
        <v>17</v>
      </c>
      <c r="I45" s="5">
        <v>18</v>
      </c>
      <c r="J45" s="12"/>
      <c r="K45" s="5"/>
      <c r="L45" s="5"/>
      <c r="M45" s="5"/>
      <c r="N45" s="5"/>
      <c r="O45" s="5"/>
      <c r="P45" s="5"/>
      <c r="Q45" s="5"/>
      <c r="R45" s="5"/>
      <c r="S45" s="5"/>
    </row>
    <row r="46" spans="1:19" s="6" customFormat="1" ht="18" x14ac:dyDescent="0.35">
      <c r="A46" s="3" t="s">
        <v>34</v>
      </c>
      <c r="B46" s="3" t="s">
        <v>35</v>
      </c>
      <c r="C46" s="4">
        <f>SUM(F46:S46)</f>
        <v>38</v>
      </c>
      <c r="D46" s="4">
        <f>SUM(F46:S46)</f>
        <v>38</v>
      </c>
      <c r="E46" s="4">
        <f>COUNT(F46:S46)</f>
        <v>2</v>
      </c>
      <c r="F46" s="5">
        <v>18</v>
      </c>
      <c r="G46" s="5">
        <v>20</v>
      </c>
      <c r="H46" s="5"/>
      <c r="I46" s="12"/>
      <c r="J46" s="5"/>
      <c r="K46" s="5"/>
      <c r="L46" s="5"/>
      <c r="M46" s="5"/>
      <c r="N46" s="5"/>
      <c r="O46" s="5"/>
      <c r="P46" s="12"/>
      <c r="Q46" s="5"/>
      <c r="R46" s="5"/>
      <c r="S46" s="5"/>
    </row>
    <row r="47" spans="1:19" s="6" customFormat="1" ht="18" x14ac:dyDescent="0.35">
      <c r="A47" s="3" t="s">
        <v>87</v>
      </c>
      <c r="B47" s="3" t="s">
        <v>88</v>
      </c>
      <c r="C47" s="4">
        <f>SUM(F47:S47)</f>
        <v>37</v>
      </c>
      <c r="D47" s="4">
        <f>SUM(F47:S47)</f>
        <v>37</v>
      </c>
      <c r="E47" s="4">
        <f>COUNT(F47:S47)</f>
        <v>2</v>
      </c>
      <c r="F47" s="5">
        <v>19</v>
      </c>
      <c r="G47" s="5"/>
      <c r="H47" s="5">
        <v>18</v>
      </c>
      <c r="I47" s="5"/>
      <c r="J47" s="5"/>
      <c r="K47" s="5"/>
      <c r="L47" s="5"/>
      <c r="M47" s="5"/>
      <c r="N47" s="5"/>
      <c r="O47" s="12"/>
      <c r="P47" s="5"/>
      <c r="Q47" s="5"/>
      <c r="R47" s="5"/>
      <c r="S47" s="5"/>
    </row>
    <row r="48" spans="1:19" s="6" customFormat="1" ht="18" x14ac:dyDescent="0.35">
      <c r="A48" s="3" t="s">
        <v>45</v>
      </c>
      <c r="B48" s="3" t="s">
        <v>46</v>
      </c>
      <c r="C48" s="4">
        <f>SUM(F48:S48)</f>
        <v>20</v>
      </c>
      <c r="D48" s="4">
        <f>SUM(F48:S48)</f>
        <v>20</v>
      </c>
      <c r="E48" s="4">
        <f>COUNT(F48:S48)</f>
        <v>1</v>
      </c>
      <c r="F48" s="5"/>
      <c r="G48" s="5"/>
      <c r="H48" s="5">
        <v>20</v>
      </c>
      <c r="I48" s="5"/>
      <c r="J48" s="5"/>
      <c r="K48" s="5"/>
      <c r="L48" s="5"/>
      <c r="M48" s="5"/>
      <c r="N48" s="5"/>
      <c r="O48" s="12"/>
      <c r="P48" s="5"/>
      <c r="Q48" s="5"/>
      <c r="R48" s="5"/>
      <c r="S48" s="5"/>
    </row>
    <row r="49" spans="1:19" s="6" customFormat="1" ht="18" x14ac:dyDescent="0.35">
      <c r="A49" s="3" t="s">
        <v>81</v>
      </c>
      <c r="B49" s="3" t="s">
        <v>82</v>
      </c>
      <c r="C49" s="4">
        <f>SUM(F49:S49)</f>
        <v>20</v>
      </c>
      <c r="D49" s="4">
        <f>SUM(F49:S49)</f>
        <v>20</v>
      </c>
      <c r="E49" s="4">
        <f>COUNT(F49:S49)</f>
        <v>1</v>
      </c>
      <c r="F49" s="5"/>
      <c r="G49" s="5"/>
      <c r="H49" s="5"/>
      <c r="I49" s="5">
        <v>20</v>
      </c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s="6" customFormat="1" ht="18" x14ac:dyDescent="0.35">
      <c r="A50" s="3" t="s">
        <v>24</v>
      </c>
      <c r="B50" s="3" t="s">
        <v>25</v>
      </c>
      <c r="C50" s="4">
        <f>SUM(F50:S50)</f>
        <v>19</v>
      </c>
      <c r="D50" s="4">
        <f>SUM(F50:S50)</f>
        <v>19</v>
      </c>
      <c r="E50" s="4">
        <f>COUNT(F50:S50)</f>
        <v>1</v>
      </c>
      <c r="F50" s="5"/>
      <c r="G50" s="5"/>
      <c r="H50" s="5">
        <v>19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s="6" customFormat="1" ht="18" x14ac:dyDescent="0.35">
      <c r="A51" s="3" t="s">
        <v>19</v>
      </c>
      <c r="B51" s="3" t="s">
        <v>18</v>
      </c>
      <c r="C51" s="4">
        <f>SUM(F51:S51)</f>
        <v>19</v>
      </c>
      <c r="D51" s="4">
        <f>SUM(F51:S51)</f>
        <v>19</v>
      </c>
      <c r="E51" s="4">
        <f>COUNT(F51:S51)</f>
        <v>1</v>
      </c>
      <c r="F51" s="5"/>
      <c r="G51" s="5"/>
      <c r="H51" s="5"/>
      <c r="I51" s="5">
        <v>19</v>
      </c>
      <c r="J51" s="5"/>
      <c r="K51" s="5"/>
      <c r="L51" s="5"/>
      <c r="M51" s="5"/>
      <c r="N51" s="12"/>
      <c r="O51" s="5"/>
      <c r="P51" s="12"/>
      <c r="Q51" s="5"/>
      <c r="R51" s="5"/>
      <c r="S51" s="5"/>
    </row>
    <row r="52" spans="1:19" s="6" customFormat="1" ht="18" x14ac:dyDescent="0.35">
      <c r="A52" s="3"/>
      <c r="B52" s="3"/>
      <c r="C52" s="4"/>
      <c r="D52" s="4"/>
      <c r="E52" s="4"/>
      <c r="F52" s="5"/>
      <c r="G52" s="5"/>
      <c r="H52" s="5"/>
      <c r="I52" s="5"/>
      <c r="J52" s="5"/>
      <c r="K52" s="5"/>
      <c r="L52" s="5"/>
      <c r="M52" s="5"/>
      <c r="N52" s="12"/>
      <c r="O52" s="5"/>
      <c r="P52" s="12"/>
      <c r="Q52" s="5"/>
      <c r="R52" s="5"/>
      <c r="S52" s="5"/>
    </row>
    <row r="53" spans="1:19" s="6" customFormat="1" ht="18" x14ac:dyDescent="0.35">
      <c r="A53" s="3" t="s">
        <v>13</v>
      </c>
      <c r="B53" s="3" t="s">
        <v>14</v>
      </c>
      <c r="C53" s="4">
        <f>SUM(F53:S53)</f>
        <v>0</v>
      </c>
      <c r="D53" s="4">
        <f>SUM(F53:S53)</f>
        <v>0</v>
      </c>
      <c r="E53" s="4">
        <f>COUNT(F53:S53)</f>
        <v>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s="6" customFormat="1" ht="18" x14ac:dyDescent="0.35">
      <c r="A54" s="3" t="s">
        <v>22</v>
      </c>
      <c r="B54" s="3" t="s">
        <v>35</v>
      </c>
      <c r="C54" s="4">
        <f>SUM(F54:S54)</f>
        <v>0</v>
      </c>
      <c r="D54" s="4">
        <f>SUM(F54:S54)</f>
        <v>0</v>
      </c>
      <c r="E54" s="4">
        <f>COUNT(F54:S54)</f>
        <v>0</v>
      </c>
      <c r="F54" s="5"/>
      <c r="G54" s="12"/>
      <c r="H54" s="1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s="6" customFormat="1" ht="18" x14ac:dyDescent="0.35">
      <c r="A55" s="3" t="s">
        <v>36</v>
      </c>
      <c r="B55" s="3" t="s">
        <v>57</v>
      </c>
      <c r="C55" s="4">
        <f>SUM(F55:S55)</f>
        <v>0</v>
      </c>
      <c r="D55" s="4">
        <f>SUM(F55:S55)</f>
        <v>0</v>
      </c>
      <c r="E55" s="4">
        <f>COUNT(F55:S55)</f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s="6" customFormat="1" ht="18" x14ac:dyDescent="0.35">
      <c r="A56" s="3"/>
      <c r="B56" s="3"/>
      <c r="C56" s="4"/>
      <c r="D56" s="4"/>
      <c r="E56" s="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s="6" customFormat="1" ht="18" x14ac:dyDescent="0.35">
      <c r="A57" s="3"/>
      <c r="B57" s="3"/>
      <c r="C57" s="4"/>
      <c r="D57" s="4"/>
      <c r="E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s="6" customFormat="1" ht="18" x14ac:dyDescent="0.35">
      <c r="C58" s="8"/>
      <c r="D58" s="8"/>
      <c r="E58" s="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s="1" customFormat="1" ht="25.2" customHeight="1" thickBot="1" x14ac:dyDescent="0.35"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9" s="1" customFormat="1" ht="25.2" customHeight="1" thickTop="1" thickBot="1" x14ac:dyDescent="0.35">
      <c r="A60" s="22" t="s">
        <v>9</v>
      </c>
      <c r="B60" s="23"/>
      <c r="C60" s="23"/>
      <c r="D60" s="23"/>
      <c r="E60" s="24"/>
      <c r="F60" s="25" t="str">
        <f t="shared" ref="F60:S60" si="2">F42</f>
        <v>Keighley 5k 30th March</v>
      </c>
      <c r="G60" s="25" t="str">
        <f t="shared" si="2"/>
        <v>Flat Caps 10k 13th April</v>
      </c>
      <c r="H60" s="25" t="str">
        <f t="shared" si="2"/>
        <v>Melmerby 10k Ripon 4th May</v>
      </c>
      <c r="I60" s="25" t="str">
        <f t="shared" si="2"/>
        <v>Northowram 5 Mile   1st June</v>
      </c>
      <c r="J60" s="25" t="str">
        <f t="shared" si="2"/>
        <v>Lindley 10k     29th June</v>
      </c>
      <c r="K60" s="25" t="str">
        <f t="shared" si="2"/>
        <v>York 10k       3rd August</v>
      </c>
      <c r="L60" s="25" t="str">
        <f t="shared" si="2"/>
        <v>Littlerborough Charity 5k 26th Aug TBC</v>
      </c>
      <c r="M60" s="25" t="str">
        <f t="shared" si="2"/>
        <v>Vale of York Half              7th Sept</v>
      </c>
      <c r="N60" s="25" t="str">
        <f t="shared" si="2"/>
        <v>Wistow 10k 28th Sept</v>
      </c>
      <c r="O60" s="25" t="str">
        <f t="shared" si="2"/>
        <v>Morley 10k       5th October</v>
      </c>
      <c r="P60" s="25" t="str">
        <f t="shared" si="2"/>
        <v>Tadcaster         10 mile          16th Nov</v>
      </c>
      <c r="Q60" s="25" t="str">
        <f t="shared" si="2"/>
        <v>Myerscough 10 mile                 7th December</v>
      </c>
      <c r="R60" s="25" t="str">
        <f t="shared" si="2"/>
        <v>Skipton Skedaddle Half            11th January</v>
      </c>
      <c r="S60" s="25" t="str">
        <f t="shared" si="2"/>
        <v>Dewsbury 10k            1st February TBC</v>
      </c>
    </row>
    <row r="61" spans="1:19" s="1" customFormat="1" ht="16.8" thickTop="1" thickBot="1" x14ac:dyDescent="0.35">
      <c r="A61" s="32" t="s">
        <v>1</v>
      </c>
      <c r="B61" s="32"/>
      <c r="C61" s="33" t="s">
        <v>2</v>
      </c>
      <c r="D61" s="35" t="s">
        <v>3</v>
      </c>
      <c r="E61" s="33" t="s">
        <v>4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s="1" customFormat="1" ht="21" customHeight="1" thickTop="1" thickBot="1" x14ac:dyDescent="0.35">
      <c r="A62" s="2" t="s">
        <v>5</v>
      </c>
      <c r="B62" s="2" t="s">
        <v>6</v>
      </c>
      <c r="C62" s="34"/>
      <c r="D62" s="36"/>
      <c r="E62" s="34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s="6" customFormat="1" ht="18.600000000000001" thickTop="1" x14ac:dyDescent="0.35">
      <c r="A63" s="3" t="s">
        <v>61</v>
      </c>
      <c r="B63" s="3" t="s">
        <v>43</v>
      </c>
      <c r="C63" s="4">
        <f>SUM(F63:S63)</f>
        <v>57</v>
      </c>
      <c r="D63" s="4">
        <f>SUM(F63:S63)</f>
        <v>57</v>
      </c>
      <c r="E63" s="4">
        <f>COUNT(F63:S63)</f>
        <v>3</v>
      </c>
      <c r="F63" s="5"/>
      <c r="G63" s="5">
        <v>19</v>
      </c>
      <c r="H63" s="5">
        <v>18</v>
      </c>
      <c r="I63" s="5">
        <v>20</v>
      </c>
      <c r="J63" s="5"/>
      <c r="K63" s="5"/>
      <c r="L63" s="12"/>
      <c r="M63" s="5"/>
      <c r="N63" s="5"/>
      <c r="O63" s="5"/>
      <c r="P63" s="5"/>
      <c r="Q63" s="5"/>
      <c r="R63" s="5"/>
      <c r="S63" s="5"/>
    </row>
    <row r="64" spans="1:19" s="6" customFormat="1" ht="18" x14ac:dyDescent="0.35">
      <c r="A64" s="3" t="s">
        <v>69</v>
      </c>
      <c r="B64" s="3" t="s">
        <v>74</v>
      </c>
      <c r="C64" s="4">
        <f>SUM(F64:S64)</f>
        <v>40</v>
      </c>
      <c r="D64" s="4">
        <f>SUM(F64:S64)</f>
        <v>40</v>
      </c>
      <c r="E64" s="4">
        <f>COUNT(F64:S64)</f>
        <v>2</v>
      </c>
      <c r="F64" s="12"/>
      <c r="G64" s="5">
        <v>20</v>
      </c>
      <c r="H64" s="5">
        <v>20</v>
      </c>
      <c r="I64" s="5"/>
      <c r="J64" s="5"/>
      <c r="K64" s="5"/>
      <c r="L64" s="5"/>
      <c r="M64" s="12"/>
      <c r="N64" s="5"/>
      <c r="O64" s="5"/>
      <c r="P64" s="5"/>
      <c r="Q64" s="5"/>
      <c r="R64" s="5"/>
      <c r="S64" s="5"/>
    </row>
    <row r="65" spans="1:19" s="6" customFormat="1" ht="18" x14ac:dyDescent="0.35">
      <c r="A65" s="3" t="s">
        <v>89</v>
      </c>
      <c r="B65" s="3" t="s">
        <v>90</v>
      </c>
      <c r="C65" s="4">
        <f>SUM(F65:S65)</f>
        <v>39</v>
      </c>
      <c r="D65" s="4">
        <f>SUM(F65:S65)</f>
        <v>39</v>
      </c>
      <c r="E65" s="4">
        <f>COUNT(F65:S65)</f>
        <v>2</v>
      </c>
      <c r="F65" s="5">
        <v>20</v>
      </c>
      <c r="G65" s="5"/>
      <c r="H65" s="5">
        <v>19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s="6" customFormat="1" ht="18" x14ac:dyDescent="0.35">
      <c r="A66" s="15"/>
      <c r="B66" s="3"/>
      <c r="C66" s="4"/>
      <c r="D66" s="4"/>
      <c r="E66" s="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s="6" customFormat="1" ht="18" x14ac:dyDescent="0.35">
      <c r="A67" s="15" t="s">
        <v>37</v>
      </c>
      <c r="B67" s="3" t="s">
        <v>38</v>
      </c>
      <c r="C67" s="4">
        <f t="shared" ref="C67:C74" si="3">SUM(F67:S67)</f>
        <v>0</v>
      </c>
      <c r="D67" s="4">
        <f t="shared" ref="D67:D74" si="4">SUM(F67:S67)</f>
        <v>0</v>
      </c>
      <c r="E67" s="4">
        <f t="shared" ref="E67:E74" si="5">COUNT(F67:S67)</f>
        <v>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s="6" customFormat="1" ht="18" x14ac:dyDescent="0.35">
      <c r="A68" s="7" t="s">
        <v>41</v>
      </c>
      <c r="B68" s="16" t="s">
        <v>103</v>
      </c>
      <c r="C68" s="4">
        <f t="shared" si="3"/>
        <v>0</v>
      </c>
      <c r="D68" s="4">
        <f t="shared" si="4"/>
        <v>0</v>
      </c>
      <c r="E68" s="4">
        <f t="shared" si="5"/>
        <v>0</v>
      </c>
      <c r="F68" s="19"/>
      <c r="G68" s="5"/>
      <c r="H68" s="5"/>
      <c r="I68" s="5"/>
      <c r="J68" s="5"/>
      <c r="K68" s="5"/>
      <c r="L68" s="12"/>
      <c r="M68" s="5"/>
      <c r="N68" s="5"/>
      <c r="O68" s="5"/>
      <c r="P68" s="5"/>
      <c r="Q68" s="5"/>
      <c r="R68" s="5"/>
      <c r="S68" s="5"/>
    </row>
    <row r="69" spans="1:19" s="6" customFormat="1" ht="18" x14ac:dyDescent="0.35">
      <c r="A69" s="3" t="s">
        <v>94</v>
      </c>
      <c r="B69" s="3" t="s">
        <v>95</v>
      </c>
      <c r="C69" s="4">
        <f t="shared" si="3"/>
        <v>0</v>
      </c>
      <c r="D69" s="4">
        <f t="shared" si="4"/>
        <v>0</v>
      </c>
      <c r="E69" s="4">
        <f t="shared" si="5"/>
        <v>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s="6" customFormat="1" ht="18" x14ac:dyDescent="0.35">
      <c r="A70" s="3" t="s">
        <v>47</v>
      </c>
      <c r="B70" s="3" t="s">
        <v>48</v>
      </c>
      <c r="C70" s="4">
        <f t="shared" si="3"/>
        <v>0</v>
      </c>
      <c r="D70" s="4">
        <f t="shared" si="4"/>
        <v>0</v>
      </c>
      <c r="E70" s="4">
        <f t="shared" si="5"/>
        <v>0</v>
      </c>
      <c r="F70" s="18"/>
      <c r="G70" s="5"/>
      <c r="H70" s="5"/>
      <c r="I70" s="5"/>
      <c r="J70" s="5"/>
      <c r="K70" s="12"/>
      <c r="L70" s="5"/>
      <c r="M70" s="5"/>
      <c r="N70" s="5"/>
      <c r="O70" s="5"/>
      <c r="P70" s="5"/>
      <c r="Q70" s="5"/>
      <c r="R70" s="5"/>
      <c r="S70" s="5"/>
    </row>
    <row r="71" spans="1:19" s="6" customFormat="1" ht="18" x14ac:dyDescent="0.35">
      <c r="A71" s="3" t="s">
        <v>39</v>
      </c>
      <c r="B71" s="3" t="s">
        <v>53</v>
      </c>
      <c r="C71" s="4">
        <f t="shared" si="3"/>
        <v>0</v>
      </c>
      <c r="D71" s="4">
        <f t="shared" si="4"/>
        <v>0</v>
      </c>
      <c r="E71" s="4">
        <f t="shared" si="5"/>
        <v>0</v>
      </c>
      <c r="F71" s="18"/>
      <c r="G71" s="5"/>
      <c r="H71" s="5"/>
      <c r="I71" s="5"/>
      <c r="J71" s="12"/>
      <c r="K71" s="5"/>
      <c r="L71" s="5"/>
      <c r="M71" s="5"/>
      <c r="N71" s="5"/>
      <c r="O71" s="5"/>
      <c r="P71" s="5"/>
      <c r="Q71" s="5"/>
      <c r="R71" s="5"/>
      <c r="S71" s="5"/>
    </row>
    <row r="72" spans="1:19" s="6" customFormat="1" ht="18" x14ac:dyDescent="0.35">
      <c r="A72" s="3" t="s">
        <v>83</v>
      </c>
      <c r="B72" s="17" t="s">
        <v>84</v>
      </c>
      <c r="C72" s="4">
        <f t="shared" si="3"/>
        <v>0</v>
      </c>
      <c r="D72" s="4">
        <f t="shared" si="4"/>
        <v>0</v>
      </c>
      <c r="E72" s="4">
        <f t="shared" si="5"/>
        <v>0</v>
      </c>
      <c r="F72" s="1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s="6" customFormat="1" ht="18" x14ac:dyDescent="0.35">
      <c r="A73" s="15" t="s">
        <v>107</v>
      </c>
      <c r="B73" s="3" t="s">
        <v>106</v>
      </c>
      <c r="C73" s="4">
        <f t="shared" si="3"/>
        <v>0</v>
      </c>
      <c r="D73" s="4">
        <f t="shared" si="4"/>
        <v>0</v>
      </c>
      <c r="E73" s="4">
        <f t="shared" si="5"/>
        <v>0</v>
      </c>
      <c r="F73" s="1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s="6" customFormat="1" ht="18" x14ac:dyDescent="0.35">
      <c r="A74" s="3" t="s">
        <v>85</v>
      </c>
      <c r="B74" s="3" t="s">
        <v>86</v>
      </c>
      <c r="C74" s="4">
        <f t="shared" si="3"/>
        <v>0</v>
      </c>
      <c r="D74" s="4">
        <f t="shared" si="4"/>
        <v>0</v>
      </c>
      <c r="E74" s="4">
        <f t="shared" si="5"/>
        <v>0</v>
      </c>
      <c r="F74" s="1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s="6" customFormat="1" ht="18" x14ac:dyDescent="0.35">
      <c r="A75" s="13"/>
      <c r="B75" s="13"/>
      <c r="C75" s="4"/>
      <c r="D75" s="4"/>
      <c r="E75" s="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s="6" customFormat="1" ht="18" x14ac:dyDescent="0.35">
      <c r="A76" s="7"/>
      <c r="B76" s="7"/>
      <c r="C76" s="8"/>
      <c r="D76" s="8"/>
      <c r="E76" s="8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s="1" customFormat="1" ht="15" thickBot="1" x14ac:dyDescent="0.35"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9" s="1" customFormat="1" ht="25.2" customHeight="1" thickTop="1" thickBot="1" x14ac:dyDescent="0.35">
      <c r="A78" s="27" t="s">
        <v>10</v>
      </c>
      <c r="B78" s="28"/>
      <c r="C78" s="28"/>
      <c r="D78" s="28"/>
      <c r="E78" s="29"/>
      <c r="F78" s="30" t="str">
        <f t="shared" ref="F78:S78" si="6">F60</f>
        <v>Keighley 5k 30th March</v>
      </c>
      <c r="G78" s="30" t="str">
        <f t="shared" si="6"/>
        <v>Flat Caps 10k 13th April</v>
      </c>
      <c r="H78" s="30" t="str">
        <f t="shared" si="6"/>
        <v>Melmerby 10k Ripon 4th May</v>
      </c>
      <c r="I78" s="30" t="str">
        <f t="shared" si="6"/>
        <v>Northowram 5 Mile   1st June</v>
      </c>
      <c r="J78" s="30" t="str">
        <f t="shared" si="6"/>
        <v>Lindley 10k     29th June</v>
      </c>
      <c r="K78" s="30" t="str">
        <f t="shared" si="6"/>
        <v>York 10k       3rd August</v>
      </c>
      <c r="L78" s="30" t="str">
        <f t="shared" si="6"/>
        <v>Littlerborough Charity 5k 26th Aug TBC</v>
      </c>
      <c r="M78" s="30" t="str">
        <f t="shared" si="6"/>
        <v>Vale of York Half              7th Sept</v>
      </c>
      <c r="N78" s="30" t="str">
        <f t="shared" si="6"/>
        <v>Wistow 10k 28th Sept</v>
      </c>
      <c r="O78" s="30" t="str">
        <f t="shared" si="6"/>
        <v>Morley 10k       5th October</v>
      </c>
      <c r="P78" s="30" t="str">
        <f t="shared" si="6"/>
        <v>Tadcaster         10 mile          16th Nov</v>
      </c>
      <c r="Q78" s="30" t="str">
        <f t="shared" si="6"/>
        <v>Myerscough 10 mile                 7th December</v>
      </c>
      <c r="R78" s="30" t="str">
        <f t="shared" si="6"/>
        <v>Skipton Skedaddle Half            11th January</v>
      </c>
      <c r="S78" s="30" t="str">
        <f t="shared" si="6"/>
        <v>Dewsbury 10k            1st February TBC</v>
      </c>
    </row>
    <row r="79" spans="1:19" s="1" customFormat="1" ht="16.8" thickTop="1" thickBot="1" x14ac:dyDescent="0.35">
      <c r="A79" s="32" t="s">
        <v>1</v>
      </c>
      <c r="B79" s="32"/>
      <c r="C79" s="48" t="s">
        <v>2</v>
      </c>
      <c r="D79" s="50" t="s">
        <v>3</v>
      </c>
      <c r="E79" s="48" t="s">
        <v>4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1:19" s="1" customFormat="1" ht="21" customHeight="1" thickTop="1" thickBot="1" x14ac:dyDescent="0.35">
      <c r="A80" s="2" t="s">
        <v>5</v>
      </c>
      <c r="B80" s="2" t="s">
        <v>6</v>
      </c>
      <c r="C80" s="49"/>
      <c r="D80" s="51"/>
      <c r="E80" s="49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1:19" s="6" customFormat="1" ht="18.600000000000001" thickTop="1" x14ac:dyDescent="0.35">
      <c r="A81" s="3" t="s">
        <v>130</v>
      </c>
      <c r="B81" s="3" t="s">
        <v>131</v>
      </c>
      <c r="C81" s="4">
        <f>SUM(F81:S81)</f>
        <v>59</v>
      </c>
      <c r="D81" s="4">
        <f>SUM(F81:S81)</f>
        <v>59</v>
      </c>
      <c r="E81" s="4">
        <f>COUNT(F81:S81)</f>
        <v>3</v>
      </c>
      <c r="F81" s="5">
        <v>20</v>
      </c>
      <c r="G81" s="5">
        <v>19</v>
      </c>
      <c r="H81" s="5"/>
      <c r="I81" s="5">
        <v>20</v>
      </c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s="6" customFormat="1" ht="18" x14ac:dyDescent="0.35">
      <c r="A82" s="3" t="s">
        <v>39</v>
      </c>
      <c r="B82" s="3" t="s">
        <v>70</v>
      </c>
      <c r="C82" s="4">
        <f>SUM(F82:S82)</f>
        <v>58</v>
      </c>
      <c r="D82" s="4">
        <f>SUM(F82:S82)</f>
        <v>58</v>
      </c>
      <c r="E82" s="4">
        <f>COUNT(F82:S82)</f>
        <v>3</v>
      </c>
      <c r="F82" s="5">
        <v>18</v>
      </c>
      <c r="G82" s="5">
        <v>20</v>
      </c>
      <c r="H82" s="5">
        <v>20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s="6" customFormat="1" ht="18" x14ac:dyDescent="0.35">
      <c r="A83" s="3" t="s">
        <v>31</v>
      </c>
      <c r="B83" s="3" t="s">
        <v>27</v>
      </c>
      <c r="C83" s="4">
        <f>SUM(F83:S83)</f>
        <v>55</v>
      </c>
      <c r="D83" s="4">
        <f>SUM(F83:S83)</f>
        <v>55</v>
      </c>
      <c r="E83" s="4">
        <f>COUNT(F83:S83)</f>
        <v>3</v>
      </c>
      <c r="F83" s="5"/>
      <c r="G83" s="5">
        <v>18</v>
      </c>
      <c r="H83" s="5">
        <v>19</v>
      </c>
      <c r="I83" s="5">
        <v>18</v>
      </c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s="6" customFormat="1" ht="18" x14ac:dyDescent="0.35">
      <c r="A84" s="3" t="s">
        <v>26</v>
      </c>
      <c r="B84" s="3" t="s">
        <v>27</v>
      </c>
      <c r="C84" s="4">
        <f>SUM(F84:S84)</f>
        <v>51</v>
      </c>
      <c r="D84" s="4">
        <f>SUM(F84:S84)</f>
        <v>51</v>
      </c>
      <c r="E84" s="4">
        <f>COUNT(F84:S84)</f>
        <v>3</v>
      </c>
      <c r="F84" s="5"/>
      <c r="G84" s="5">
        <v>17</v>
      </c>
      <c r="H84" s="5">
        <v>18</v>
      </c>
      <c r="I84" s="5">
        <v>16</v>
      </c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s="6" customFormat="1" ht="18" x14ac:dyDescent="0.35">
      <c r="A85" s="3" t="s">
        <v>11</v>
      </c>
      <c r="B85" s="3" t="s">
        <v>12</v>
      </c>
      <c r="C85" s="4">
        <f>SUM(F85:S85)</f>
        <v>38</v>
      </c>
      <c r="D85" s="4">
        <f>SUM(F85:S85)</f>
        <v>38</v>
      </c>
      <c r="E85" s="4">
        <f>COUNT(F85:S85)</f>
        <v>2</v>
      </c>
      <c r="F85" s="5">
        <v>19</v>
      </c>
      <c r="G85" s="5"/>
      <c r="H85" s="5"/>
      <c r="I85" s="5">
        <v>19</v>
      </c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7.399999999999999" x14ac:dyDescent="0.3">
      <c r="A86" s="3" t="s">
        <v>22</v>
      </c>
      <c r="B86" s="3" t="s">
        <v>23</v>
      </c>
      <c r="C86" s="4">
        <f>SUM(F86:S86)</f>
        <v>17</v>
      </c>
      <c r="D86" s="4">
        <f>SUM(F86:S86)</f>
        <v>17</v>
      </c>
      <c r="E86" s="4">
        <f>COUNT(F86:S86)</f>
        <v>1</v>
      </c>
      <c r="F86" s="5">
        <v>17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7.399999999999999" x14ac:dyDescent="0.3">
      <c r="A87" s="3" t="s">
        <v>96</v>
      </c>
      <c r="B87" s="3" t="s">
        <v>97</v>
      </c>
      <c r="C87" s="4">
        <f>SUM(F87:S87)</f>
        <v>17</v>
      </c>
      <c r="D87" s="4">
        <f>SUM(F87:S87)</f>
        <v>17</v>
      </c>
      <c r="E87" s="4">
        <f>COUNT(F87:S87)</f>
        <v>1</v>
      </c>
      <c r="F87" s="5"/>
      <c r="G87" s="5"/>
      <c r="H87" s="5"/>
      <c r="I87" s="5">
        <v>17</v>
      </c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ht="17.399999999999999" x14ac:dyDescent="0.3">
      <c r="A88" s="3" t="s">
        <v>21</v>
      </c>
      <c r="B88" s="3" t="s">
        <v>20</v>
      </c>
      <c r="C88" s="4">
        <f>SUM(F88:S88)</f>
        <v>15</v>
      </c>
      <c r="D88" s="4">
        <f>SUM(F88:S88)</f>
        <v>15</v>
      </c>
      <c r="E88" s="4">
        <f>COUNT(F88:S88)</f>
        <v>1</v>
      </c>
      <c r="F88" s="5"/>
      <c r="G88" s="5"/>
      <c r="H88" s="5"/>
      <c r="I88" s="5">
        <v>15</v>
      </c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ht="17.399999999999999" x14ac:dyDescent="0.3">
      <c r="A89" s="68"/>
      <c r="B89" s="68"/>
      <c r="C89" s="4"/>
      <c r="D89" s="4"/>
      <c r="E89" s="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7.399999999999999" x14ac:dyDescent="0.3">
      <c r="A90" s="3" t="s">
        <v>75</v>
      </c>
      <c r="B90" s="3" t="s">
        <v>66</v>
      </c>
      <c r="C90" s="4">
        <f>SUM(F90:S90)</f>
        <v>0</v>
      </c>
      <c r="D90" s="4">
        <f>SUM(F90:S90)</f>
        <v>0</v>
      </c>
      <c r="E90" s="4">
        <f>COUNT(F90:S90)</f>
        <v>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7.399999999999999" x14ac:dyDescent="0.3">
      <c r="A91" s="3" t="s">
        <v>98</v>
      </c>
      <c r="B91" s="3" t="s">
        <v>99</v>
      </c>
      <c r="C91" s="4">
        <f>SUM(F91:S91)</f>
        <v>0</v>
      </c>
      <c r="D91" s="4">
        <f>SUM(F91:S91)</f>
        <v>0</v>
      </c>
      <c r="E91" s="4">
        <f>COUNT(F91:S91)</f>
        <v>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7.399999999999999" x14ac:dyDescent="0.3">
      <c r="A92" s="3" t="s">
        <v>91</v>
      </c>
      <c r="B92" s="3" t="s">
        <v>92</v>
      </c>
      <c r="C92" s="4">
        <f>SUM(F92:S92)</f>
        <v>0</v>
      </c>
      <c r="D92" s="4">
        <f>SUM(F92:S92)</f>
        <v>0</v>
      </c>
      <c r="E92" s="4">
        <f>COUNT(F92:S92)</f>
        <v>0</v>
      </c>
      <c r="F92" s="1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7.399999999999999" x14ac:dyDescent="0.3">
      <c r="A93" s="3" t="s">
        <v>104</v>
      </c>
      <c r="B93" s="3" t="s">
        <v>105</v>
      </c>
      <c r="C93" s="4">
        <f>SUM(F93:S93)</f>
        <v>0</v>
      </c>
      <c r="D93" s="4">
        <f>SUM(F93:S93)</f>
        <v>0</v>
      </c>
      <c r="E93" s="4">
        <f>COUNT(F93:S93)</f>
        <v>0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7.399999999999999" x14ac:dyDescent="0.3">
      <c r="A94" s="3" t="s">
        <v>115</v>
      </c>
      <c r="B94" s="3" t="s">
        <v>116</v>
      </c>
      <c r="C94" s="4">
        <f>SUM(F94:S94)</f>
        <v>0</v>
      </c>
      <c r="D94" s="4">
        <f>SUM(F94:S94)</f>
        <v>0</v>
      </c>
      <c r="E94" s="4">
        <f>COUNT(F94:S94)</f>
        <v>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17.399999999999999" x14ac:dyDescent="0.3">
      <c r="A95" s="3"/>
      <c r="B95" s="3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7.399999999999999" x14ac:dyDescent="0.3">
      <c r="A96" s="14"/>
      <c r="B96" s="14"/>
      <c r="C96" s="4"/>
      <c r="D96" s="4"/>
      <c r="E96" s="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</sheetData>
  <sortState xmlns:xlrd2="http://schemas.microsoft.com/office/spreadsheetml/2017/richdata2" ref="A81:I95">
    <sortCondition descending="1" ref="D81:D95"/>
  </sortState>
  <mergeCells count="95">
    <mergeCell ref="R78:R80"/>
    <mergeCell ref="S78:S80"/>
    <mergeCell ref="R42:R44"/>
    <mergeCell ref="S42:S44"/>
    <mergeCell ref="R60:R62"/>
    <mergeCell ref="S60:S62"/>
    <mergeCell ref="R1:R3"/>
    <mergeCell ref="S1:S3"/>
    <mergeCell ref="R21:R23"/>
    <mergeCell ref="S21:S23"/>
    <mergeCell ref="I21:I23"/>
    <mergeCell ref="O21:O23"/>
    <mergeCell ref="N21:N23"/>
    <mergeCell ref="K21:K23"/>
    <mergeCell ref="J21:J23"/>
    <mergeCell ref="L21:L23"/>
    <mergeCell ref="M21:M23"/>
    <mergeCell ref="J1:J3"/>
    <mergeCell ref="P21:P23"/>
    <mergeCell ref="P1:P3"/>
    <mergeCell ref="O1:O3"/>
    <mergeCell ref="I1:I3"/>
    <mergeCell ref="K1:K3"/>
    <mergeCell ref="L1:L3"/>
    <mergeCell ref="M1:M3"/>
    <mergeCell ref="N1:N3"/>
    <mergeCell ref="F1:F3"/>
    <mergeCell ref="G21:G23"/>
    <mergeCell ref="G1:G3"/>
    <mergeCell ref="H21:H23"/>
    <mergeCell ref="F21:F23"/>
    <mergeCell ref="H1:H3"/>
    <mergeCell ref="A1:E1"/>
    <mergeCell ref="D22:D23"/>
    <mergeCell ref="E22:E23"/>
    <mergeCell ref="A21:E21"/>
    <mergeCell ref="A22:B22"/>
    <mergeCell ref="C22:C23"/>
    <mergeCell ref="A2:B2"/>
    <mergeCell ref="C2:C3"/>
    <mergeCell ref="D2:D3"/>
    <mergeCell ref="E2:E3"/>
    <mergeCell ref="H60:H62"/>
    <mergeCell ref="H42:H44"/>
    <mergeCell ref="E61:E62"/>
    <mergeCell ref="H78:H80"/>
    <mergeCell ref="E43:E44"/>
    <mergeCell ref="A42:E42"/>
    <mergeCell ref="F42:F44"/>
    <mergeCell ref="A43:B43"/>
    <mergeCell ref="C43:C44"/>
    <mergeCell ref="D43:D44"/>
    <mergeCell ref="G78:G80"/>
    <mergeCell ref="A79:B79"/>
    <mergeCell ref="C79:C80"/>
    <mergeCell ref="G60:G62"/>
    <mergeCell ref="E79:E80"/>
    <mergeCell ref="D79:D80"/>
    <mergeCell ref="I78:I80"/>
    <mergeCell ref="J78:J80"/>
    <mergeCell ref="I60:I62"/>
    <mergeCell ref="J60:J62"/>
    <mergeCell ref="P60:P62"/>
    <mergeCell ref="K60:K62"/>
    <mergeCell ref="N60:N62"/>
    <mergeCell ref="O60:O62"/>
    <mergeCell ref="K78:K80"/>
    <mergeCell ref="N78:N80"/>
    <mergeCell ref="O78:O80"/>
    <mergeCell ref="L60:L62"/>
    <mergeCell ref="M60:M62"/>
    <mergeCell ref="L78:L80"/>
    <mergeCell ref="M78:M80"/>
    <mergeCell ref="P78:P80"/>
    <mergeCell ref="Q78:Q80"/>
    <mergeCell ref="Q1:Q3"/>
    <mergeCell ref="Q21:Q23"/>
    <mergeCell ref="Q42:Q44"/>
    <mergeCell ref="Q60:Q62"/>
    <mergeCell ref="P42:P44"/>
    <mergeCell ref="A60:E60"/>
    <mergeCell ref="F60:F62"/>
    <mergeCell ref="A78:E78"/>
    <mergeCell ref="F78:F80"/>
    <mergeCell ref="A61:B61"/>
    <mergeCell ref="C61:C62"/>
    <mergeCell ref="D61:D62"/>
    <mergeCell ref="N42:N44"/>
    <mergeCell ref="O42:O44"/>
    <mergeCell ref="K42:K44"/>
    <mergeCell ref="G42:G44"/>
    <mergeCell ref="J42:J44"/>
    <mergeCell ref="I42:I44"/>
    <mergeCell ref="L42:L44"/>
    <mergeCell ref="M42:M44"/>
  </mergeCells>
  <phoneticPr fontId="0" type="noConversion"/>
  <pageMargins left="0.70866141732283472" right="0.70866141732283472" top="0.19685039370078741" bottom="0.19685039370078741" header="0.31496062992125984" footer="0.31496062992125984"/>
  <pageSetup paperSize="9" scale="7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2022-12-05T09:19:28Z</cp:lastPrinted>
  <dcterms:created xsi:type="dcterms:W3CDTF">2016-10-05T17:35:05Z</dcterms:created>
  <dcterms:modified xsi:type="dcterms:W3CDTF">2025-06-01T12:12:31Z</dcterms:modified>
</cp:coreProperties>
</file>