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7 may 25/Running/Road League ^0 10k Challenge/Race Challenge 2025 - 2026/"/>
    </mc:Choice>
  </mc:AlternateContent>
  <xr:revisionPtr revIDLastSave="1" documentId="8_{022E9918-668D-4237-8BFC-1C0589FA95BB}" xr6:coauthVersionLast="47" xr6:coauthVersionMax="47" xr10:uidLastSave="{BF150D66-DEFB-4CEB-BE72-8A1FCC9F516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Sheet1!$A$1:$P$91</definedName>
  </definedNames>
  <calcPr calcId="181029"/>
  <fileRecoveryPr autoRecover="0"/>
</workbook>
</file>

<file path=xl/calcChain.xml><?xml version="1.0" encoding="utf-8"?>
<calcChain xmlns="http://schemas.openxmlformats.org/spreadsheetml/2006/main">
  <c r="C53" i="1" l="1"/>
  <c r="D53" i="1"/>
  <c r="E53" i="1"/>
  <c r="C50" i="1"/>
  <c r="D50" i="1"/>
  <c r="E50" i="1"/>
  <c r="C28" i="1"/>
  <c r="D28" i="1"/>
  <c r="E28" i="1"/>
  <c r="C8" i="1"/>
  <c r="D8" i="1"/>
  <c r="E8" i="1"/>
  <c r="D87" i="1"/>
  <c r="D86" i="1"/>
  <c r="D89" i="1"/>
  <c r="D83" i="1"/>
  <c r="D88" i="1"/>
  <c r="D84" i="1"/>
  <c r="D95" i="1"/>
  <c r="D94" i="1"/>
  <c r="D93" i="1"/>
  <c r="D90" i="1"/>
  <c r="D96" i="1"/>
  <c r="D92" i="1"/>
  <c r="D85" i="1"/>
  <c r="D72" i="1"/>
  <c r="D65" i="1"/>
  <c r="D73" i="1"/>
  <c r="D71" i="1"/>
  <c r="D76" i="1"/>
  <c r="D70" i="1"/>
  <c r="D74" i="1"/>
  <c r="D68" i="1"/>
  <c r="D75" i="1"/>
  <c r="D66" i="1"/>
  <c r="D67" i="1"/>
  <c r="D47" i="1"/>
  <c r="D46" i="1"/>
  <c r="D49" i="1"/>
  <c r="D55" i="1"/>
  <c r="D51" i="1"/>
  <c r="D57" i="1"/>
  <c r="D48" i="1"/>
  <c r="D52" i="1"/>
  <c r="D56" i="1"/>
  <c r="D45" i="1"/>
  <c r="D30" i="1"/>
  <c r="D25" i="1"/>
  <c r="D24" i="1"/>
  <c r="D26" i="1"/>
  <c r="D29" i="1"/>
  <c r="D36" i="1"/>
  <c r="D39" i="1"/>
  <c r="D35" i="1"/>
  <c r="D32" i="1"/>
  <c r="D37" i="1"/>
  <c r="D33" i="1"/>
  <c r="D38" i="1"/>
  <c r="D31" i="1"/>
  <c r="D27" i="1"/>
  <c r="D10" i="1"/>
  <c r="D5" i="1"/>
  <c r="D18" i="1"/>
  <c r="D12" i="1"/>
  <c r="D17" i="1"/>
  <c r="D15" i="1"/>
  <c r="D6" i="1"/>
  <c r="D14" i="1"/>
  <c r="D16" i="1"/>
  <c r="D7" i="1"/>
  <c r="D13" i="1"/>
  <c r="D9" i="1"/>
  <c r="D4" i="1"/>
  <c r="C66" i="1"/>
  <c r="E66" i="1"/>
  <c r="C9" i="1"/>
  <c r="E9" i="1"/>
  <c r="C92" i="1"/>
  <c r="E92" i="1"/>
  <c r="C31" i="1"/>
  <c r="E31" i="1"/>
  <c r="C85" i="1"/>
  <c r="E85" i="1"/>
  <c r="C87" i="1"/>
  <c r="E87" i="1"/>
  <c r="C47" i="1"/>
  <c r="E47" i="1"/>
  <c r="C83" i="1"/>
  <c r="E83" i="1"/>
  <c r="C88" i="1"/>
  <c r="E88" i="1"/>
  <c r="C84" i="1"/>
  <c r="E84" i="1"/>
  <c r="C95" i="1"/>
  <c r="E95" i="1"/>
  <c r="C94" i="1"/>
  <c r="E94" i="1"/>
  <c r="C93" i="1"/>
  <c r="E93" i="1"/>
  <c r="C89" i="1"/>
  <c r="E89" i="1"/>
  <c r="C90" i="1"/>
  <c r="E90" i="1"/>
  <c r="C96" i="1"/>
  <c r="E96" i="1"/>
  <c r="E86" i="1"/>
  <c r="C86" i="1"/>
  <c r="C67" i="1"/>
  <c r="E67" i="1"/>
  <c r="C72" i="1"/>
  <c r="E72" i="1"/>
  <c r="C65" i="1"/>
  <c r="E65" i="1"/>
  <c r="C73" i="1"/>
  <c r="E73" i="1"/>
  <c r="C71" i="1"/>
  <c r="E71" i="1"/>
  <c r="C76" i="1"/>
  <c r="E76" i="1"/>
  <c r="C70" i="1"/>
  <c r="E70" i="1"/>
  <c r="C74" i="1"/>
  <c r="E74" i="1"/>
  <c r="C68" i="1"/>
  <c r="E68" i="1"/>
  <c r="C75" i="1"/>
  <c r="E75" i="1"/>
  <c r="C55" i="1"/>
  <c r="E55" i="1"/>
  <c r="C51" i="1"/>
  <c r="E51" i="1"/>
  <c r="C57" i="1"/>
  <c r="E57" i="1"/>
  <c r="C46" i="1"/>
  <c r="E46" i="1"/>
  <c r="C48" i="1"/>
  <c r="E48" i="1"/>
  <c r="C45" i="1"/>
  <c r="E45" i="1"/>
  <c r="C52" i="1"/>
  <c r="E52" i="1"/>
  <c r="C56" i="1"/>
  <c r="E56" i="1"/>
  <c r="E49" i="1"/>
  <c r="C49" i="1"/>
  <c r="C24" i="1"/>
  <c r="E24" i="1"/>
  <c r="C26" i="1"/>
  <c r="E26" i="1"/>
  <c r="C27" i="1"/>
  <c r="E27" i="1"/>
  <c r="C29" i="1"/>
  <c r="E29" i="1"/>
  <c r="C36" i="1"/>
  <c r="E36" i="1"/>
  <c r="C25" i="1"/>
  <c r="E25" i="1"/>
  <c r="C39" i="1"/>
  <c r="E39" i="1"/>
  <c r="C35" i="1"/>
  <c r="E35" i="1"/>
  <c r="C32" i="1"/>
  <c r="E32" i="1"/>
  <c r="C37" i="1"/>
  <c r="E37" i="1"/>
  <c r="C33" i="1"/>
  <c r="E33" i="1"/>
  <c r="C30" i="1"/>
  <c r="E30" i="1"/>
  <c r="C38" i="1"/>
  <c r="E38" i="1"/>
  <c r="C10" i="1"/>
  <c r="E10" i="1"/>
  <c r="C5" i="1"/>
  <c r="E5" i="1"/>
  <c r="C18" i="1"/>
  <c r="E18" i="1"/>
  <c r="C12" i="1"/>
  <c r="E12" i="1"/>
  <c r="C17" i="1"/>
  <c r="E17" i="1"/>
  <c r="C15" i="1"/>
  <c r="E15" i="1"/>
  <c r="C6" i="1"/>
  <c r="E6" i="1"/>
  <c r="C14" i="1"/>
  <c r="E14" i="1"/>
  <c r="C16" i="1"/>
  <c r="E16" i="1"/>
  <c r="C7" i="1"/>
  <c r="E7" i="1"/>
  <c r="C13" i="1"/>
  <c r="E13" i="1"/>
  <c r="E4" i="1"/>
  <c r="C4" i="1"/>
  <c r="G21" i="1" l="1"/>
  <c r="G42" i="1" s="1"/>
  <c r="G62" i="1" s="1"/>
  <c r="G80" i="1" s="1"/>
  <c r="H21" i="1"/>
  <c r="H42" i="1" s="1"/>
  <c r="H62" i="1" s="1"/>
  <c r="H80" i="1" s="1"/>
  <c r="I21" i="1"/>
  <c r="I42" i="1" s="1"/>
  <c r="I62" i="1" s="1"/>
  <c r="I80" i="1" s="1"/>
  <c r="J21" i="1"/>
  <c r="J42" i="1" s="1"/>
  <c r="J62" i="1" s="1"/>
  <c r="J80" i="1" s="1"/>
  <c r="K21" i="1"/>
  <c r="K42" i="1" s="1"/>
  <c r="K62" i="1" s="1"/>
  <c r="K80" i="1" s="1"/>
  <c r="L21" i="1"/>
  <c r="L42" i="1" s="1"/>
  <c r="L62" i="1" s="1"/>
  <c r="L80" i="1" s="1"/>
  <c r="M21" i="1"/>
  <c r="M42" i="1" s="1"/>
  <c r="M62" i="1" s="1"/>
  <c r="M80" i="1" s="1"/>
  <c r="N21" i="1"/>
  <c r="N42" i="1" s="1"/>
  <c r="N62" i="1" s="1"/>
  <c r="N80" i="1" s="1"/>
  <c r="O21" i="1"/>
  <c r="O42" i="1" s="1"/>
  <c r="O62" i="1" s="1"/>
  <c r="O80" i="1" s="1"/>
  <c r="P21" i="1"/>
  <c r="P42" i="1" s="1"/>
  <c r="P62" i="1" s="1"/>
  <c r="P80" i="1" s="1"/>
  <c r="Q21" i="1"/>
  <c r="Q42" i="1" s="1"/>
  <c r="Q62" i="1" s="1"/>
  <c r="Q80" i="1" s="1"/>
  <c r="R21" i="1"/>
  <c r="R42" i="1" s="1"/>
  <c r="R62" i="1" s="1"/>
  <c r="R80" i="1" s="1"/>
  <c r="S21" i="1"/>
  <c r="S42" i="1" s="1"/>
  <c r="S62" i="1" s="1"/>
  <c r="S80" i="1" s="1"/>
  <c r="F21" i="1" l="1"/>
  <c r="F42" i="1" l="1"/>
  <c r="F62" i="1"/>
  <c r="F80" i="1"/>
</calcChain>
</file>

<file path=xl/sharedStrings.xml><?xml version="1.0" encoding="utf-8"?>
<sst xmlns="http://schemas.openxmlformats.org/spreadsheetml/2006/main" count="179" uniqueCount="139">
  <si>
    <t>DIVISION 'A' (Sub 40 minutes for 10k)</t>
  </si>
  <si>
    <t>Name</t>
  </si>
  <si>
    <t>Total Points</t>
  </si>
  <si>
    <t>Best 6 scores</t>
  </si>
  <si>
    <t>Races run</t>
  </si>
  <si>
    <t>First Name</t>
  </si>
  <si>
    <t>Surname</t>
  </si>
  <si>
    <t>DIVISION 'B' (40:00 to 44:59 for 10k)</t>
  </si>
  <si>
    <t>DIVISION 'C' ( 45:00 to 49:59 for 10k)</t>
  </si>
  <si>
    <t>DIVISION 'D' (50:00 to 54:59 for 10k)</t>
  </si>
  <si>
    <t>DIVISION 'E' (55:00 and over for 10k)</t>
  </si>
  <si>
    <t>John</t>
  </si>
  <si>
    <t>Moore</t>
  </si>
  <si>
    <t xml:space="preserve">Stephen </t>
  </si>
  <si>
    <t>Fitz-Costa</t>
  </si>
  <si>
    <t>James</t>
  </si>
  <si>
    <t>O'Rourke</t>
  </si>
  <si>
    <t>Will</t>
  </si>
  <si>
    <t>Slow</t>
  </si>
  <si>
    <t>Tim</t>
  </si>
  <si>
    <t>Carver</t>
  </si>
  <si>
    <t xml:space="preserve">Kirsty </t>
  </si>
  <si>
    <t>Jenny</t>
  </si>
  <si>
    <t>St Romaine</t>
  </si>
  <si>
    <t>Marc</t>
  </si>
  <si>
    <t>Rocheteau</t>
  </si>
  <si>
    <t>Chris</t>
  </si>
  <si>
    <t>Kirkbride</t>
  </si>
  <si>
    <t xml:space="preserve">David </t>
  </si>
  <si>
    <t xml:space="preserve">Robert </t>
  </si>
  <si>
    <t>Hick</t>
  </si>
  <si>
    <t>Debbie</t>
  </si>
  <si>
    <t>Niall</t>
  </si>
  <si>
    <t>Smith</t>
  </si>
  <si>
    <t>Paul</t>
  </si>
  <si>
    <t>Hopkinson</t>
  </si>
  <si>
    <t>Jack</t>
  </si>
  <si>
    <t>Andrea</t>
  </si>
  <si>
    <t>Ackroyd</t>
  </si>
  <si>
    <t>Martin</t>
  </si>
  <si>
    <t>Beaumont</t>
  </si>
  <si>
    <t>David</t>
  </si>
  <si>
    <t xml:space="preserve">Will </t>
  </si>
  <si>
    <t>Stewart</t>
  </si>
  <si>
    <t>April</t>
  </si>
  <si>
    <t xml:space="preserve">Nigel </t>
  </si>
  <si>
    <t>Rigg</t>
  </si>
  <si>
    <t>Stephen</t>
  </si>
  <si>
    <t>Denniss</t>
  </si>
  <si>
    <t>Howe</t>
  </si>
  <si>
    <t>Harris</t>
  </si>
  <si>
    <t>Faulkner</t>
  </si>
  <si>
    <t xml:space="preserve">Tabitha </t>
  </si>
  <si>
    <t>Ellis</t>
  </si>
  <si>
    <t>Rachael</t>
  </si>
  <si>
    <t>Howard</t>
  </si>
  <si>
    <t>Coney</t>
  </si>
  <si>
    <t>Melia</t>
  </si>
  <si>
    <t>Johnson</t>
  </si>
  <si>
    <t>Mark</t>
  </si>
  <si>
    <t>Crabtree</t>
  </si>
  <si>
    <t>Jane</t>
  </si>
  <si>
    <t>Hazel</t>
  </si>
  <si>
    <t>Berrett</t>
  </si>
  <si>
    <t xml:space="preserve">Harry </t>
  </si>
  <si>
    <t xml:space="preserve">Sarah </t>
  </si>
  <si>
    <t>Cumber</t>
  </si>
  <si>
    <t>Joanne</t>
  </si>
  <si>
    <t>Arundale</t>
  </si>
  <si>
    <t>Rachel</t>
  </si>
  <si>
    <t>Haigh</t>
  </si>
  <si>
    <t>Rainbow</t>
  </si>
  <si>
    <t>Standish</t>
  </si>
  <si>
    <t>Geoff</t>
  </si>
  <si>
    <t xml:space="preserve">Paul </t>
  </si>
  <si>
    <t>Bateman</t>
  </si>
  <si>
    <t>Hadfield</t>
  </si>
  <si>
    <t>Steve</t>
  </si>
  <si>
    <t>Wilford</t>
  </si>
  <si>
    <t>Keith</t>
  </si>
  <si>
    <t>Lemon</t>
  </si>
  <si>
    <t>Ellen</t>
  </si>
  <si>
    <t>Limebear</t>
  </si>
  <si>
    <t>Wayne</t>
  </si>
  <si>
    <t>Stevens</t>
  </si>
  <si>
    <t>Nigel</t>
  </si>
  <si>
    <t>Jamieson</t>
  </si>
  <si>
    <t>Sharon</t>
  </si>
  <si>
    <t>Cousen</t>
  </si>
  <si>
    <t xml:space="preserve">Kate </t>
  </si>
  <si>
    <t>Fradley</t>
  </si>
  <si>
    <t>Franklin</t>
  </si>
  <si>
    <t>Margaret</t>
  </si>
  <si>
    <t>Deacon</t>
  </si>
  <si>
    <t>Dennis</t>
  </si>
  <si>
    <t>O'Keefe</t>
  </si>
  <si>
    <t>Melanie</t>
  </si>
  <si>
    <t>Dyson</t>
  </si>
  <si>
    <t>O'Brien</t>
  </si>
  <si>
    <t xml:space="preserve">Marc </t>
  </si>
  <si>
    <t>Zeller</t>
  </si>
  <si>
    <t>Cooper</t>
  </si>
  <si>
    <t>Peter</t>
  </si>
  <si>
    <t>Gromitt</t>
  </si>
  <si>
    <t>Murphy</t>
  </si>
  <si>
    <t>Fiona</t>
  </si>
  <si>
    <t>Ben</t>
  </si>
  <si>
    <t>Crowther</t>
  </si>
  <si>
    <t>Amy</t>
  </si>
  <si>
    <t>Radford</t>
  </si>
  <si>
    <t>Denton</t>
  </si>
  <si>
    <t xml:space="preserve">Alice </t>
  </si>
  <si>
    <t>Vick</t>
  </si>
  <si>
    <t>Dene</t>
  </si>
  <si>
    <t>Townend</t>
  </si>
  <si>
    <t>Keighley 5k 30th March</t>
  </si>
  <si>
    <t>Flat Caps 10k 13th April</t>
  </si>
  <si>
    <t>Melmerby 10k Ripon 4th May</t>
  </si>
  <si>
    <t>Lindley 10k     29th June</t>
  </si>
  <si>
    <t>York 10k       3rd August</t>
  </si>
  <si>
    <t>Littlerborough Charity 5k 26th Aug TBC</t>
  </si>
  <si>
    <t>Skipton Skedaddle Half            11th January</t>
  </si>
  <si>
    <t>Dewsbury 10k            1st February TBC</t>
  </si>
  <si>
    <t>Myerscough 10 mile                 7th December</t>
  </si>
  <si>
    <t>Morley 10k       5th October</t>
  </si>
  <si>
    <t>Vale of York Half              7th Sept</t>
  </si>
  <si>
    <t>Wistow 10k 28th Sept</t>
  </si>
  <si>
    <t>Tadcaster         10 mile          16th Nov</t>
  </si>
  <si>
    <t>Dan</t>
  </si>
  <si>
    <t>Ryan</t>
  </si>
  <si>
    <t>Northowram 5 Mile   1st June</t>
  </si>
  <si>
    <t>Ingle jnr</t>
  </si>
  <si>
    <t>Bancroft</t>
  </si>
  <si>
    <t>Ingle snr</t>
  </si>
  <si>
    <t>Laura</t>
  </si>
  <si>
    <t>Milthorpe</t>
  </si>
  <si>
    <t>Sutcliffe</t>
  </si>
  <si>
    <t>Hannah</t>
  </si>
  <si>
    <t>Garnett-Hogg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</si>
</sst>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9"/>
      <name val="Arial"/>
      <family val="2"/>
    </font>
    <font>
      <sz val="18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i/>
      <sz val="12"/>
      <color indexed="8"/>
      <name val="Arial"/>
      <family val="2"/>
    </font>
    <font>
      <sz val="14"/>
      <color indexed="9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trike/>
      <sz val="14"/>
      <color theme="0" tint="-0.499984740745262"/>
      <name val="Arial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5" fillId="0" borderId="0" xfId="1" applyFont="1"/>
    <xf numFmtId="0" fontId="5" fillId="0" borderId="1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/>
    <xf numFmtId="0" fontId="13" fillId="0" borderId="0" xfId="0" applyFont="1"/>
    <xf numFmtId="0" fontId="14" fillId="0" borderId="2" xfId="1" applyFont="1" applyBorder="1" applyAlignment="1">
      <alignment horizontal="center" vertical="center"/>
    </xf>
    <xf numFmtId="0" fontId="8" fillId="0" borderId="2" xfId="1" applyFont="1" applyBorder="1"/>
    <xf numFmtId="0" fontId="13" fillId="0" borderId="2" xfId="0" applyFont="1" applyBorder="1"/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10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4" fillId="1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/>
    <xf numFmtId="0" fontId="2" fillId="5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7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/>
    <xf numFmtId="0" fontId="7" fillId="11" borderId="1" xfId="1" applyFont="1" applyFill="1" applyBorder="1" applyAlignment="1">
      <alignment horizontal="center" vertical="center" wrapText="1"/>
    </xf>
    <xf numFmtId="0" fontId="7" fillId="11" borderId="1" xfId="1" applyFont="1" applyFill="1" applyBorder="1"/>
    <xf numFmtId="0" fontId="8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/>
    <xf numFmtId="0" fontId="8" fillId="9" borderId="1" xfId="1" applyFont="1" applyFill="1" applyBorder="1" applyAlignment="1">
      <alignment horizontal="center" vertical="center" wrapText="1"/>
    </xf>
    <xf numFmtId="0" fontId="8" fillId="9" borderId="1" xfId="1" applyFont="1" applyFill="1" applyBorder="1"/>
    <xf numFmtId="0" fontId="2" fillId="11" borderId="3" xfId="1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8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/>
  </cellXfs>
  <cellStyles count="2">
    <cellStyle name="Normal" xfId="0" builtinId="0"/>
    <cellStyle name="Normal_RACECHALLENGE2014FINAL" xfId="1" xr:uid="{00000000-0005-0000-0000-000001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27" Type="http://schemas.microsoft.com/office/2017/10/relationships/person" Target="persons/person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8"/>
  <sheetViews>
    <sheetView tabSelected="1" zoomScale="75" zoomScaleNormal="75" workbookViewId="0">
      <selection activeCell="M86" sqref="M86"/>
    </sheetView>
  </sheetViews>
  <sheetFormatPr defaultColWidth="9.109375" defaultRowHeight="14.4" x14ac:dyDescent="0.3"/>
  <cols>
    <col min="1" max="1" width="14" style="11" customWidth="1"/>
    <col min="2" max="2" width="17.33203125" style="11" customWidth="1"/>
    <col min="3" max="3" width="11.88671875" style="11" bestFit="1" customWidth="1"/>
    <col min="4" max="4" width="12.6640625" style="11" bestFit="1" customWidth="1"/>
    <col min="5" max="5" width="9.109375" style="11"/>
    <col min="6" max="6" width="12.109375" style="11" customWidth="1"/>
    <col min="7" max="7" width="12.5546875" style="11" customWidth="1"/>
    <col min="8" max="8" width="12.33203125" style="11" customWidth="1"/>
    <col min="9" max="9" width="11.6640625" style="11" customWidth="1"/>
    <col min="10" max="10" width="13.44140625" style="11" customWidth="1"/>
    <col min="11" max="13" width="12.6640625" style="11" customWidth="1"/>
    <col min="14" max="14" width="13.109375" style="11" customWidth="1"/>
    <col min="15" max="15" width="14.6640625" style="11" customWidth="1"/>
    <col min="16" max="16" width="12.5546875" style="11" customWidth="1"/>
    <col min="17" max="17" width="14.44140625" style="11" customWidth="1"/>
    <col min="18" max="18" width="12.88671875" style="11" customWidth="1"/>
    <col min="19" max="19" width="12.77734375" style="11" customWidth="1"/>
    <col min="20" max="16384" width="9.109375" style="11"/>
  </cols>
  <sheetData>
    <row r="1" spans="1:22" s="1" customFormat="1" ht="25.2" customHeight="1" thickTop="1" thickBot="1" x14ac:dyDescent="0.35">
      <c r="A1" s="35" t="s">
        <v>0</v>
      </c>
      <c r="B1" s="36"/>
      <c r="C1" s="36"/>
      <c r="D1" s="36"/>
      <c r="E1" s="36"/>
      <c r="F1" s="26" t="s">
        <v>115</v>
      </c>
      <c r="G1" s="26" t="s">
        <v>116</v>
      </c>
      <c r="H1" s="26" t="s">
        <v>117</v>
      </c>
      <c r="I1" s="33" t="s">
        <v>130</v>
      </c>
      <c r="J1" s="26" t="s">
        <v>118</v>
      </c>
      <c r="K1" s="26" t="s">
        <v>119</v>
      </c>
      <c r="L1" s="26" t="s">
        <v>120</v>
      </c>
      <c r="M1" s="26" t="s">
        <v>125</v>
      </c>
      <c r="N1" s="26" t="s">
        <v>126</v>
      </c>
      <c r="O1" s="26" t="s">
        <v>124</v>
      </c>
      <c r="P1" s="26" t="s">
        <v>127</v>
      </c>
      <c r="Q1" s="26" t="s">
        <v>123</v>
      </c>
      <c r="R1" s="26" t="s">
        <v>121</v>
      </c>
      <c r="S1" s="28" t="s">
        <v>122</v>
      </c>
      <c r="V1" s="12"/>
    </row>
    <row r="2" spans="1:22" s="1" customFormat="1" ht="16.8" customHeight="1" thickTop="1" thickBot="1" x14ac:dyDescent="0.35">
      <c r="A2" s="42" t="s">
        <v>1</v>
      </c>
      <c r="B2" s="42"/>
      <c r="C2" s="43" t="s">
        <v>2</v>
      </c>
      <c r="D2" s="45" t="s">
        <v>3</v>
      </c>
      <c r="E2" s="43" t="s">
        <v>4</v>
      </c>
      <c r="F2" s="29"/>
      <c r="G2" s="29"/>
      <c r="H2" s="27"/>
      <c r="I2" s="34"/>
      <c r="J2" s="27"/>
      <c r="K2" s="27"/>
      <c r="L2" s="27"/>
      <c r="M2" s="27"/>
      <c r="N2" s="27"/>
      <c r="O2" s="27"/>
      <c r="P2" s="27"/>
      <c r="Q2" s="27"/>
      <c r="R2" s="27"/>
      <c r="S2" s="29"/>
    </row>
    <row r="3" spans="1:22" s="1" customFormat="1" ht="20.7" customHeight="1" thickTop="1" thickBot="1" x14ac:dyDescent="0.35">
      <c r="A3" s="2" t="s">
        <v>5</v>
      </c>
      <c r="B3" s="2" t="s">
        <v>6</v>
      </c>
      <c r="C3" s="44"/>
      <c r="D3" s="46"/>
      <c r="E3" s="44"/>
      <c r="F3" s="30"/>
      <c r="G3" s="30"/>
      <c r="H3" s="27"/>
      <c r="I3" s="34"/>
      <c r="J3" s="27"/>
      <c r="K3" s="27"/>
      <c r="L3" s="27"/>
      <c r="M3" s="27"/>
      <c r="N3" s="27"/>
      <c r="O3" s="27"/>
      <c r="P3" s="27"/>
      <c r="Q3" s="27"/>
      <c r="R3" s="27"/>
      <c r="S3" s="30"/>
    </row>
    <row r="4" spans="1:22" s="6" customFormat="1" ht="18.600000000000001" thickTop="1" x14ac:dyDescent="0.35">
      <c r="A4" s="3" t="s">
        <v>15</v>
      </c>
      <c r="B4" s="3" t="s">
        <v>16</v>
      </c>
      <c r="C4" s="4">
        <f>SUM(F4:S4)</f>
        <v>58</v>
      </c>
      <c r="D4" s="4">
        <f>SUM(F4:S4)</f>
        <v>58</v>
      </c>
      <c r="E4" s="4">
        <f>COUNT(F4:S4)</f>
        <v>3</v>
      </c>
      <c r="F4" s="5">
        <v>20</v>
      </c>
      <c r="G4" s="5">
        <v>18</v>
      </c>
      <c r="H4" s="5">
        <v>20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2">
        <v>16</v>
      </c>
    </row>
    <row r="5" spans="1:22" s="6" customFormat="1" ht="18" x14ac:dyDescent="0.35">
      <c r="A5" s="3" t="s">
        <v>42</v>
      </c>
      <c r="B5" s="3" t="s">
        <v>43</v>
      </c>
      <c r="C5" s="4">
        <f>SUM(F5:S5)</f>
        <v>55</v>
      </c>
      <c r="D5" s="4">
        <f>SUM(F5:S5)</f>
        <v>55</v>
      </c>
      <c r="E5" s="4">
        <f>COUNT(F5:S5)</f>
        <v>3</v>
      </c>
      <c r="F5" s="5"/>
      <c r="G5" s="5">
        <v>19</v>
      </c>
      <c r="H5" s="5"/>
      <c r="I5" s="5">
        <v>16</v>
      </c>
      <c r="J5" s="5">
        <v>20</v>
      </c>
      <c r="K5" s="5"/>
      <c r="L5" s="5"/>
      <c r="M5" s="5"/>
      <c r="N5" s="5"/>
      <c r="O5" s="5"/>
      <c r="P5" s="5"/>
      <c r="Q5" s="5"/>
      <c r="R5" s="5"/>
      <c r="S5" s="5"/>
    </row>
    <row r="6" spans="1:22" s="6" customFormat="1" ht="18" x14ac:dyDescent="0.35">
      <c r="A6" s="3" t="s">
        <v>106</v>
      </c>
      <c r="B6" s="3" t="s">
        <v>107</v>
      </c>
      <c r="C6" s="4">
        <f>SUM(F6:S6)</f>
        <v>40</v>
      </c>
      <c r="D6" s="4">
        <f>SUM(F6:S6)</f>
        <v>40</v>
      </c>
      <c r="E6" s="4">
        <f>COUNT(F6:S6)</f>
        <v>2</v>
      </c>
      <c r="F6" s="5"/>
      <c r="G6" s="5">
        <v>20</v>
      </c>
      <c r="H6" s="5"/>
      <c r="I6" s="5">
        <v>20</v>
      </c>
      <c r="J6" s="5"/>
      <c r="K6" s="5"/>
      <c r="L6" s="5"/>
      <c r="M6" s="5"/>
      <c r="N6" s="5"/>
      <c r="O6" s="5"/>
      <c r="P6" s="5"/>
      <c r="Q6" s="5"/>
      <c r="R6" s="5"/>
      <c r="S6" s="5"/>
    </row>
    <row r="7" spans="1:22" s="6" customFormat="1" ht="18" x14ac:dyDescent="0.35">
      <c r="A7" s="3" t="s">
        <v>50</v>
      </c>
      <c r="B7" s="3" t="s">
        <v>51</v>
      </c>
      <c r="C7" s="4">
        <f>SUM(F7:S7)</f>
        <v>19</v>
      </c>
      <c r="D7" s="4">
        <f>SUM(F7:S7)</f>
        <v>19</v>
      </c>
      <c r="E7" s="4">
        <f>COUNT(F7:S7)</f>
        <v>1</v>
      </c>
      <c r="F7" s="5"/>
      <c r="G7" s="5"/>
      <c r="H7" s="5"/>
      <c r="I7" s="5">
        <v>19</v>
      </c>
      <c r="J7" s="5"/>
      <c r="K7" s="5"/>
      <c r="L7" s="5"/>
      <c r="M7" s="5"/>
      <c r="N7" s="5"/>
      <c r="O7" s="5"/>
      <c r="P7" s="5"/>
      <c r="Q7" s="5"/>
      <c r="R7" s="5"/>
      <c r="S7" s="5"/>
    </row>
    <row r="8" spans="1:22" s="6" customFormat="1" ht="18" x14ac:dyDescent="0.35">
      <c r="A8" s="3" t="s">
        <v>28</v>
      </c>
      <c r="B8" s="3" t="s">
        <v>131</v>
      </c>
      <c r="C8" s="4">
        <f>SUM(F8:S8)</f>
        <v>18</v>
      </c>
      <c r="D8" s="4">
        <f>SUM(F8:S8)</f>
        <v>18</v>
      </c>
      <c r="E8" s="4">
        <f>COUNT(F8:S8)</f>
        <v>1</v>
      </c>
      <c r="F8" s="5"/>
      <c r="G8" s="5"/>
      <c r="H8" s="5"/>
      <c r="I8" s="5">
        <v>18</v>
      </c>
      <c r="J8" s="5"/>
      <c r="K8" s="5"/>
      <c r="L8" s="5"/>
      <c r="M8" s="5"/>
      <c r="N8" s="5"/>
      <c r="O8" s="5"/>
      <c r="P8" s="5"/>
      <c r="Q8" s="5"/>
      <c r="R8" s="5"/>
      <c r="S8" s="5"/>
    </row>
    <row r="9" spans="1:22" s="6" customFormat="1" ht="18.600000000000001" customHeight="1" x14ac:dyDescent="0.35">
      <c r="A9" s="3" t="s">
        <v>44</v>
      </c>
      <c r="B9" s="3" t="s">
        <v>43</v>
      </c>
      <c r="C9" s="4">
        <f>SUM(F9:S9)</f>
        <v>17</v>
      </c>
      <c r="D9" s="4">
        <f>SUM(F9:S9)</f>
        <v>17</v>
      </c>
      <c r="E9" s="4">
        <f>COUNT(F9:S9)</f>
        <v>1</v>
      </c>
      <c r="F9" s="5"/>
      <c r="G9" s="5"/>
      <c r="H9" s="5"/>
      <c r="I9" s="5">
        <v>17</v>
      </c>
      <c r="J9" s="5"/>
      <c r="K9" s="5"/>
      <c r="L9" s="5"/>
      <c r="M9" s="5"/>
      <c r="N9" s="5"/>
      <c r="O9" s="5"/>
      <c r="P9" s="5"/>
      <c r="Q9" s="5"/>
      <c r="R9" s="5"/>
      <c r="S9" s="5"/>
    </row>
    <row r="10" spans="1:22" s="6" customFormat="1" ht="18.600000000000001" customHeight="1" x14ac:dyDescent="0.35">
      <c r="A10" s="3" t="s">
        <v>17</v>
      </c>
      <c r="B10" s="3" t="s">
        <v>20</v>
      </c>
      <c r="C10" s="4">
        <f>SUM(F10:S10)</f>
        <v>15</v>
      </c>
      <c r="D10" s="4">
        <f>SUM(F10:S10)</f>
        <v>15</v>
      </c>
      <c r="E10" s="4">
        <f>COUNT(F10:S10)</f>
        <v>1</v>
      </c>
      <c r="F10" s="5"/>
      <c r="G10" s="5"/>
      <c r="H10" s="5"/>
      <c r="I10" s="5">
        <v>15</v>
      </c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22" s="6" customFormat="1" ht="18.600000000000001" customHeight="1" x14ac:dyDescent="0.35">
      <c r="A11" s="3"/>
      <c r="B11" s="3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2" s="6" customFormat="1" ht="18.600000000000001" customHeight="1" x14ac:dyDescent="0.35">
      <c r="A12" s="3" t="s">
        <v>65</v>
      </c>
      <c r="B12" s="3" t="s">
        <v>66</v>
      </c>
      <c r="C12" s="4">
        <f t="shared" ref="C12:C18" si="0">SUM(F12:S12)</f>
        <v>0</v>
      </c>
      <c r="D12" s="4">
        <f t="shared" ref="D12:D18" si="1">SUM(F12:S12)</f>
        <v>0</v>
      </c>
      <c r="E12" s="4">
        <f t="shared" ref="E12:E18" si="2">COUNT(F12:S12)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2" s="6" customFormat="1" ht="18" x14ac:dyDescent="0.35">
      <c r="A13" s="3" t="s">
        <v>36</v>
      </c>
      <c r="B13" s="3" t="s">
        <v>110</v>
      </c>
      <c r="C13" s="4">
        <f t="shared" si="0"/>
        <v>0</v>
      </c>
      <c r="D13" s="4">
        <f t="shared" si="1"/>
        <v>0</v>
      </c>
      <c r="E13" s="4">
        <f t="shared" si="2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2" s="6" customFormat="1" ht="18" x14ac:dyDescent="0.35">
      <c r="A14" s="3" t="s">
        <v>15</v>
      </c>
      <c r="B14" s="3" t="s">
        <v>91</v>
      </c>
      <c r="C14" s="4">
        <f t="shared" si="0"/>
        <v>0</v>
      </c>
      <c r="D14" s="4">
        <f t="shared" si="1"/>
        <v>0</v>
      </c>
      <c r="E14" s="4">
        <f t="shared" si="2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2" s="6" customFormat="1" ht="18" x14ac:dyDescent="0.35">
      <c r="A15" s="3" t="s">
        <v>64</v>
      </c>
      <c r="B15" s="3" t="s">
        <v>58</v>
      </c>
      <c r="C15" s="4">
        <f t="shared" si="0"/>
        <v>0</v>
      </c>
      <c r="D15" s="4">
        <f t="shared" si="1"/>
        <v>0</v>
      </c>
      <c r="E15" s="4">
        <f t="shared" si="2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22" s="6" customFormat="1" ht="18" x14ac:dyDescent="0.35">
      <c r="A16" s="3" t="s">
        <v>41</v>
      </c>
      <c r="B16" s="3" t="s">
        <v>98</v>
      </c>
      <c r="C16" s="4">
        <f t="shared" si="0"/>
        <v>0</v>
      </c>
      <c r="D16" s="4">
        <f t="shared" si="1"/>
        <v>0</v>
      </c>
      <c r="E16" s="4">
        <f t="shared" si="2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s="6" customFormat="1" ht="18" x14ac:dyDescent="0.35">
      <c r="A17" s="3" t="s">
        <v>47</v>
      </c>
      <c r="B17" s="3" t="s">
        <v>71</v>
      </c>
      <c r="C17" s="4">
        <f t="shared" si="0"/>
        <v>0</v>
      </c>
      <c r="D17" s="4">
        <f t="shared" si="1"/>
        <v>0</v>
      </c>
      <c r="E17" s="4">
        <f t="shared" si="2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6" customFormat="1" ht="18" x14ac:dyDescent="0.35">
      <c r="A18" s="3" t="s">
        <v>32</v>
      </c>
      <c r="B18" s="3" t="s">
        <v>33</v>
      </c>
      <c r="C18" s="4">
        <f t="shared" si="0"/>
        <v>0</v>
      </c>
      <c r="D18" s="4">
        <f t="shared" si="1"/>
        <v>0</v>
      </c>
      <c r="E18" s="4">
        <f t="shared" si="2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s="6" customFormat="1" ht="18" x14ac:dyDescent="0.35">
      <c r="A19" s="7"/>
      <c r="B19" s="7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9" s="1" customFormat="1" ht="15" thickBot="1" x14ac:dyDescent="0.35"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9" s="1" customFormat="1" ht="26.7" customHeight="1" thickTop="1" thickBot="1" x14ac:dyDescent="0.35">
      <c r="A21" s="41" t="s">
        <v>7</v>
      </c>
      <c r="B21" s="41"/>
      <c r="C21" s="41"/>
      <c r="D21" s="41"/>
      <c r="E21" s="41"/>
      <c r="F21" s="31" t="str">
        <f t="shared" ref="F21:S21" si="3">F1</f>
        <v>Keighley 5k 30th March</v>
      </c>
      <c r="G21" s="31" t="str">
        <f t="shared" si="3"/>
        <v>Flat Caps 10k 13th April</v>
      </c>
      <c r="H21" s="31" t="str">
        <f t="shared" si="3"/>
        <v>Melmerby 10k Ripon 4th May</v>
      </c>
      <c r="I21" s="31" t="str">
        <f t="shared" si="3"/>
        <v>Northowram 5 Mile   1st June</v>
      </c>
      <c r="J21" s="31" t="str">
        <f t="shared" si="3"/>
        <v>Lindley 10k     29th June</v>
      </c>
      <c r="K21" s="31" t="str">
        <f t="shared" si="3"/>
        <v>York 10k       3rd August</v>
      </c>
      <c r="L21" s="31" t="str">
        <f t="shared" si="3"/>
        <v>Littlerborough Charity 5k 26th Aug TBC</v>
      </c>
      <c r="M21" s="31" t="str">
        <f t="shared" si="3"/>
        <v>Vale of York Half              7th Sept</v>
      </c>
      <c r="N21" s="31" t="str">
        <f t="shared" si="3"/>
        <v>Wistow 10k 28th Sept</v>
      </c>
      <c r="O21" s="31" t="str">
        <f t="shared" si="3"/>
        <v>Morley 10k       5th October</v>
      </c>
      <c r="P21" s="31" t="str">
        <f t="shared" si="3"/>
        <v>Tadcaster         10 mile          16th Nov</v>
      </c>
      <c r="Q21" s="31" t="str">
        <f t="shared" si="3"/>
        <v>Myerscough 10 mile                 7th December</v>
      </c>
      <c r="R21" s="31" t="str">
        <f t="shared" si="3"/>
        <v>Skipton Skedaddle Half            11th January</v>
      </c>
      <c r="S21" s="31" t="str">
        <f t="shared" si="3"/>
        <v>Dewsbury 10k            1st February TBC</v>
      </c>
    </row>
    <row r="22" spans="1:19" s="1" customFormat="1" ht="16.8" thickTop="1" thickBot="1" x14ac:dyDescent="0.35">
      <c r="A22" s="42" t="s">
        <v>1</v>
      </c>
      <c r="B22" s="42"/>
      <c r="C22" s="39" t="s">
        <v>2</v>
      </c>
      <c r="D22" s="37" t="s">
        <v>3</v>
      </c>
      <c r="E22" s="39" t="s">
        <v>4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s="1" customFormat="1" ht="19.2" customHeight="1" thickTop="1" thickBot="1" x14ac:dyDescent="0.35">
      <c r="A23" s="2" t="s">
        <v>5</v>
      </c>
      <c r="B23" s="2" t="s">
        <v>6</v>
      </c>
      <c r="C23" s="40"/>
      <c r="D23" s="38"/>
      <c r="E23" s="4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1:19" s="6" customFormat="1" ht="18.600000000000001" thickTop="1" x14ac:dyDescent="0.35">
      <c r="A24" s="3" t="s">
        <v>29</v>
      </c>
      <c r="B24" s="3" t="s">
        <v>30</v>
      </c>
      <c r="C24" s="4">
        <f>SUM(F24:S24)</f>
        <v>58</v>
      </c>
      <c r="D24" s="4">
        <f>SUM(F24:S24)</f>
        <v>58</v>
      </c>
      <c r="E24" s="4">
        <f>COUNT(F24:S24)</f>
        <v>3</v>
      </c>
      <c r="F24" s="5"/>
      <c r="G24" s="5">
        <v>19</v>
      </c>
      <c r="H24" s="5">
        <v>20</v>
      </c>
      <c r="I24" s="5">
        <v>19</v>
      </c>
      <c r="J24" s="5"/>
      <c r="K24" s="5"/>
      <c r="L24" s="5"/>
      <c r="M24" s="5"/>
      <c r="N24" s="5"/>
      <c r="O24" s="5"/>
      <c r="P24" s="5"/>
      <c r="Q24" s="5"/>
      <c r="R24" s="12"/>
      <c r="S24" s="5"/>
    </row>
    <row r="25" spans="1:19" s="6" customFormat="1" ht="18" x14ac:dyDescent="0.35">
      <c r="A25" s="3" t="s">
        <v>74</v>
      </c>
      <c r="B25" s="3" t="s">
        <v>75</v>
      </c>
      <c r="C25" s="4">
        <f>SUM(F25:S25)</f>
        <v>38</v>
      </c>
      <c r="D25" s="4">
        <f>SUM(F25:S25)</f>
        <v>38</v>
      </c>
      <c r="E25" s="4">
        <f>COUNT(F25:S25)</f>
        <v>2</v>
      </c>
      <c r="F25" s="5">
        <v>18</v>
      </c>
      <c r="G25" s="5">
        <v>20</v>
      </c>
      <c r="H25" s="5"/>
      <c r="I25" s="5"/>
      <c r="J25" s="5"/>
      <c r="K25" s="5"/>
      <c r="L25" s="5"/>
      <c r="M25" s="5"/>
      <c r="N25" s="5"/>
      <c r="O25" s="12"/>
      <c r="P25" s="5"/>
      <c r="Q25" s="12"/>
      <c r="R25" s="5"/>
      <c r="S25" s="5"/>
    </row>
    <row r="26" spans="1:19" s="6" customFormat="1" ht="18" x14ac:dyDescent="0.35">
      <c r="A26" s="3" t="s">
        <v>28</v>
      </c>
      <c r="B26" s="3" t="s">
        <v>133</v>
      </c>
      <c r="C26" s="4">
        <f>SUM(F26:S26)</f>
        <v>34</v>
      </c>
      <c r="D26" s="4">
        <f>SUM(F26:S26)</f>
        <v>34</v>
      </c>
      <c r="E26" s="4">
        <f>COUNT(F26:S26)</f>
        <v>2</v>
      </c>
      <c r="F26" s="5"/>
      <c r="G26" s="5">
        <v>18</v>
      </c>
      <c r="H26" s="5"/>
      <c r="I26" s="5">
        <v>16</v>
      </c>
      <c r="J26" s="5"/>
      <c r="K26" s="5"/>
      <c r="L26" s="5"/>
      <c r="M26" s="5"/>
      <c r="N26" s="5"/>
      <c r="O26" s="12"/>
      <c r="P26" s="5"/>
      <c r="Q26" s="5"/>
      <c r="R26" s="5"/>
      <c r="S26" s="5"/>
    </row>
    <row r="27" spans="1:19" s="6" customFormat="1" ht="18" x14ac:dyDescent="0.35">
      <c r="A27" s="3" t="s">
        <v>108</v>
      </c>
      <c r="B27" s="3" t="s">
        <v>109</v>
      </c>
      <c r="C27" s="4">
        <f>SUM(F27:S27)</f>
        <v>20</v>
      </c>
      <c r="D27" s="4">
        <f>SUM(F27:S27)</f>
        <v>20</v>
      </c>
      <c r="E27" s="4">
        <f>COUNT(F27:S27)</f>
        <v>1</v>
      </c>
      <c r="F27" s="5">
        <v>20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6" customFormat="1" ht="18" x14ac:dyDescent="0.35">
      <c r="A28" s="3" t="s">
        <v>28</v>
      </c>
      <c r="B28" s="3" t="s">
        <v>132</v>
      </c>
      <c r="C28" s="4">
        <f>SUM(F28:S28)</f>
        <v>20</v>
      </c>
      <c r="D28" s="4">
        <f>SUM(F28:S28)</f>
        <v>20</v>
      </c>
      <c r="E28" s="4">
        <f>COUNT(F28:S28)</f>
        <v>1</v>
      </c>
      <c r="F28" s="5"/>
      <c r="G28" s="5"/>
      <c r="H28" s="5"/>
      <c r="I28" s="5">
        <v>20</v>
      </c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6" customFormat="1" ht="18" x14ac:dyDescent="0.35">
      <c r="A29" s="3" t="s">
        <v>67</v>
      </c>
      <c r="B29" s="3" t="s">
        <v>68</v>
      </c>
      <c r="C29" s="4">
        <f>SUM(F29:S29)</f>
        <v>20</v>
      </c>
      <c r="D29" s="4">
        <f>SUM(F29:S29)</f>
        <v>20</v>
      </c>
      <c r="E29" s="4">
        <f>COUNT(F29:S29)</f>
        <v>1</v>
      </c>
      <c r="F29" s="5"/>
      <c r="G29" s="5"/>
      <c r="H29" s="5"/>
      <c r="I29" s="5"/>
      <c r="J29" s="5">
        <v>20</v>
      </c>
      <c r="K29" s="5"/>
      <c r="L29" s="5"/>
      <c r="M29" s="5"/>
      <c r="N29" s="5"/>
      <c r="O29" s="5"/>
      <c r="P29" s="5"/>
      <c r="Q29" s="5"/>
      <c r="R29" s="5"/>
      <c r="S29" s="5"/>
    </row>
    <row r="30" spans="1:19" s="6" customFormat="1" ht="18" x14ac:dyDescent="0.35">
      <c r="A30" s="3" t="s">
        <v>111</v>
      </c>
      <c r="B30" s="3" t="s">
        <v>112</v>
      </c>
      <c r="C30" s="4">
        <f>SUM(F30:S30)</f>
        <v>19</v>
      </c>
      <c r="D30" s="4">
        <f>SUM(F30:S30)</f>
        <v>19</v>
      </c>
      <c r="E30" s="4">
        <f>COUNT(F30:S30)</f>
        <v>1</v>
      </c>
      <c r="F30" s="5">
        <v>19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s="6" customFormat="1" ht="18" x14ac:dyDescent="0.35">
      <c r="A31" s="3" t="s">
        <v>134</v>
      </c>
      <c r="B31" s="3" t="s">
        <v>135</v>
      </c>
      <c r="C31" s="4">
        <f>SUM(F31:S31)</f>
        <v>19</v>
      </c>
      <c r="D31" s="4">
        <f>SUM(F31:S31)</f>
        <v>19</v>
      </c>
      <c r="E31" s="4">
        <f>COUNT(F31:S31)</f>
        <v>1</v>
      </c>
      <c r="F31" s="5"/>
      <c r="G31" s="5"/>
      <c r="H31" s="5"/>
      <c r="I31" s="5"/>
      <c r="J31" s="5">
        <v>19</v>
      </c>
      <c r="K31" s="5"/>
      <c r="L31" s="5"/>
      <c r="M31" s="5"/>
      <c r="N31" s="5"/>
      <c r="O31" s="5"/>
      <c r="P31" s="5"/>
      <c r="Q31" s="5"/>
      <c r="R31" s="5"/>
      <c r="S31" s="5"/>
    </row>
    <row r="32" spans="1:19" s="6" customFormat="1" ht="18" x14ac:dyDescent="0.35">
      <c r="A32" s="3" t="s">
        <v>52</v>
      </c>
      <c r="B32" s="3" t="s">
        <v>49</v>
      </c>
      <c r="C32" s="4">
        <f>SUM(F32:S32)</f>
        <v>18</v>
      </c>
      <c r="D32" s="4">
        <f>SUM(F32:S32)</f>
        <v>18</v>
      </c>
      <c r="E32" s="4">
        <f>COUNT(F32:S32)</f>
        <v>1</v>
      </c>
      <c r="F32" s="5"/>
      <c r="G32" s="5"/>
      <c r="H32" s="5"/>
      <c r="I32" s="5">
        <v>18</v>
      </c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6" customFormat="1" ht="18" x14ac:dyDescent="0.35">
      <c r="A33" s="3" t="s">
        <v>77</v>
      </c>
      <c r="B33" s="3" t="s">
        <v>78</v>
      </c>
      <c r="C33" s="4">
        <f>SUM(F33:S33)</f>
        <v>17</v>
      </c>
      <c r="D33" s="4">
        <f>SUM(F33:S33)</f>
        <v>17</v>
      </c>
      <c r="E33" s="4">
        <f>COUNT(F33:S33)</f>
        <v>1</v>
      </c>
      <c r="F33" s="5"/>
      <c r="G33" s="5"/>
      <c r="H33" s="5"/>
      <c r="I33" s="5">
        <v>17</v>
      </c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6" customFormat="1" ht="18" x14ac:dyDescent="0.35">
      <c r="A34" s="3"/>
      <c r="B34" s="3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s="6" customFormat="1" ht="18" x14ac:dyDescent="0.35">
      <c r="A35" s="3" t="s">
        <v>54</v>
      </c>
      <c r="B35" s="3" t="s">
        <v>40</v>
      </c>
      <c r="C35" s="4">
        <f t="shared" ref="C35:C39" si="4">SUM(F35:S35)</f>
        <v>0</v>
      </c>
      <c r="D35" s="4">
        <f t="shared" ref="D35:D39" si="5">SUM(F35:S35)</f>
        <v>0</v>
      </c>
      <c r="E35" s="4">
        <f t="shared" ref="E35:E39" si="6">COUNT(F35:S35)</f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s="6" customFormat="1" ht="18" x14ac:dyDescent="0.35">
      <c r="A36" s="3" t="s">
        <v>55</v>
      </c>
      <c r="B36" s="3" t="s">
        <v>56</v>
      </c>
      <c r="C36" s="4">
        <f t="shared" si="4"/>
        <v>0</v>
      </c>
      <c r="D36" s="4">
        <f t="shared" si="5"/>
        <v>0</v>
      </c>
      <c r="E36" s="4">
        <f t="shared" si="6"/>
        <v>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s="6" customFormat="1" ht="18" x14ac:dyDescent="0.35">
      <c r="A37" s="3" t="s">
        <v>59</v>
      </c>
      <c r="B37" s="3" t="s">
        <v>60</v>
      </c>
      <c r="C37" s="4">
        <f t="shared" si="4"/>
        <v>0</v>
      </c>
      <c r="D37" s="4">
        <f t="shared" si="5"/>
        <v>0</v>
      </c>
      <c r="E37" s="4">
        <f t="shared" si="6"/>
        <v>0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s="6" customFormat="1" ht="18" x14ac:dyDescent="0.35">
      <c r="A38" s="3" t="s">
        <v>59</v>
      </c>
      <c r="B38" s="3" t="s">
        <v>76</v>
      </c>
      <c r="C38" s="4">
        <f t="shared" si="4"/>
        <v>0</v>
      </c>
      <c r="D38" s="4">
        <f t="shared" si="5"/>
        <v>0</v>
      </c>
      <c r="E38" s="4">
        <f t="shared" si="6"/>
        <v>0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s="6" customFormat="1" ht="18" x14ac:dyDescent="0.35">
      <c r="A39" s="3" t="s">
        <v>99</v>
      </c>
      <c r="B39" s="3" t="s">
        <v>100</v>
      </c>
      <c r="C39" s="4">
        <f t="shared" si="4"/>
        <v>0</v>
      </c>
      <c r="D39" s="4">
        <f t="shared" si="5"/>
        <v>0</v>
      </c>
      <c r="E39" s="4">
        <f t="shared" si="6"/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s="6" customFormat="1" ht="18" x14ac:dyDescent="0.35">
      <c r="A40" s="7"/>
      <c r="B40" s="7"/>
      <c r="C40" s="8"/>
      <c r="D40" s="8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s="1" customFormat="1" ht="15" thickBot="1" x14ac:dyDescent="0.35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9" s="1" customFormat="1" ht="25.2" customHeight="1" thickTop="1" thickBot="1" x14ac:dyDescent="0.35">
      <c r="A42" s="51" t="s">
        <v>8</v>
      </c>
      <c r="B42" s="52"/>
      <c r="C42" s="52"/>
      <c r="D42" s="52"/>
      <c r="E42" s="53"/>
      <c r="F42" s="22" t="str">
        <f t="shared" ref="F42:S42" si="7">F21</f>
        <v>Keighley 5k 30th March</v>
      </c>
      <c r="G42" s="22" t="str">
        <f t="shared" si="7"/>
        <v>Flat Caps 10k 13th April</v>
      </c>
      <c r="H42" s="22" t="str">
        <f t="shared" si="7"/>
        <v>Melmerby 10k Ripon 4th May</v>
      </c>
      <c r="I42" s="22" t="str">
        <f t="shared" si="7"/>
        <v>Northowram 5 Mile   1st June</v>
      </c>
      <c r="J42" s="22" t="str">
        <f t="shared" si="7"/>
        <v>Lindley 10k     29th June</v>
      </c>
      <c r="K42" s="22" t="str">
        <f t="shared" si="7"/>
        <v>York 10k       3rd August</v>
      </c>
      <c r="L42" s="22" t="str">
        <f t="shared" si="7"/>
        <v>Littlerborough Charity 5k 26th Aug TBC</v>
      </c>
      <c r="M42" s="22" t="str">
        <f t="shared" si="7"/>
        <v>Vale of York Half              7th Sept</v>
      </c>
      <c r="N42" s="22" t="str">
        <f t="shared" si="7"/>
        <v>Wistow 10k 28th Sept</v>
      </c>
      <c r="O42" s="22" t="str">
        <f t="shared" si="7"/>
        <v>Morley 10k       5th October</v>
      </c>
      <c r="P42" s="22" t="str">
        <f t="shared" si="7"/>
        <v>Tadcaster         10 mile          16th Nov</v>
      </c>
      <c r="Q42" s="22" t="str">
        <f t="shared" si="7"/>
        <v>Myerscough 10 mile                 7th December</v>
      </c>
      <c r="R42" s="22" t="str">
        <f t="shared" si="7"/>
        <v>Skipton Skedaddle Half            11th January</v>
      </c>
      <c r="S42" s="22" t="str">
        <f t="shared" si="7"/>
        <v>Dewsbury 10k            1st February TBC</v>
      </c>
    </row>
    <row r="43" spans="1:19" s="1" customFormat="1" ht="16.8" thickTop="1" thickBot="1" x14ac:dyDescent="0.35">
      <c r="A43" s="42" t="s">
        <v>1</v>
      </c>
      <c r="B43" s="42"/>
      <c r="C43" s="49" t="s">
        <v>2</v>
      </c>
      <c r="D43" s="54" t="s">
        <v>3</v>
      </c>
      <c r="E43" s="49" t="s">
        <v>4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s="1" customFormat="1" ht="24" customHeight="1" thickTop="1" thickBot="1" x14ac:dyDescent="0.35">
      <c r="A44" s="2" t="s">
        <v>5</v>
      </c>
      <c r="B44" s="2" t="s">
        <v>6</v>
      </c>
      <c r="C44" s="50"/>
      <c r="D44" s="55"/>
      <c r="E44" s="50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s="6" customFormat="1" ht="18.600000000000001" thickTop="1" x14ac:dyDescent="0.35">
      <c r="A45" s="3" t="s">
        <v>62</v>
      </c>
      <c r="B45" s="3" t="s">
        <v>63</v>
      </c>
      <c r="C45" s="4">
        <f>SUM(F45:S45)</f>
        <v>55</v>
      </c>
      <c r="D45" s="4">
        <f>SUM(F45:S45)</f>
        <v>55</v>
      </c>
      <c r="E45" s="4">
        <f>COUNT(F45:S45)</f>
        <v>3</v>
      </c>
      <c r="F45" s="5">
        <v>20</v>
      </c>
      <c r="G45" s="12"/>
      <c r="H45" s="5">
        <v>17</v>
      </c>
      <c r="I45" s="5">
        <v>18</v>
      </c>
      <c r="J45" s="12"/>
      <c r="K45" s="5"/>
      <c r="L45" s="5"/>
      <c r="M45" s="5"/>
      <c r="N45" s="5"/>
      <c r="O45" s="5"/>
      <c r="P45" s="5"/>
      <c r="Q45" s="5"/>
      <c r="R45" s="5"/>
      <c r="S45" s="5"/>
    </row>
    <row r="46" spans="1:19" s="6" customFormat="1" ht="18" x14ac:dyDescent="0.35">
      <c r="A46" s="3" t="s">
        <v>34</v>
      </c>
      <c r="B46" s="3" t="s">
        <v>35</v>
      </c>
      <c r="C46" s="4">
        <f>SUM(F46:S46)</f>
        <v>38</v>
      </c>
      <c r="D46" s="4">
        <f>SUM(F46:S46)</f>
        <v>38</v>
      </c>
      <c r="E46" s="4">
        <f>COUNT(F46:S46)</f>
        <v>2</v>
      </c>
      <c r="F46" s="5">
        <v>18</v>
      </c>
      <c r="G46" s="5">
        <v>20</v>
      </c>
      <c r="H46" s="5"/>
      <c r="I46" s="12"/>
      <c r="J46" s="5"/>
      <c r="K46" s="5"/>
      <c r="L46" s="5"/>
      <c r="M46" s="5"/>
      <c r="N46" s="5"/>
      <c r="O46" s="5"/>
      <c r="P46" s="12"/>
      <c r="Q46" s="5"/>
      <c r="R46" s="5"/>
      <c r="S46" s="5"/>
    </row>
    <row r="47" spans="1:19" s="6" customFormat="1" ht="18" x14ac:dyDescent="0.35">
      <c r="A47" s="3" t="s">
        <v>85</v>
      </c>
      <c r="B47" s="3" t="s">
        <v>86</v>
      </c>
      <c r="C47" s="4">
        <f>SUM(F47:S47)</f>
        <v>37</v>
      </c>
      <c r="D47" s="4">
        <f>SUM(F47:S47)</f>
        <v>37</v>
      </c>
      <c r="E47" s="4">
        <f>COUNT(F47:S47)</f>
        <v>2</v>
      </c>
      <c r="F47" s="5">
        <v>19</v>
      </c>
      <c r="G47" s="5"/>
      <c r="H47" s="5">
        <v>18</v>
      </c>
      <c r="I47" s="5"/>
      <c r="J47" s="5"/>
      <c r="K47" s="5"/>
      <c r="L47" s="5"/>
      <c r="M47" s="5"/>
      <c r="N47" s="5"/>
      <c r="O47" s="12"/>
      <c r="P47" s="5"/>
      <c r="Q47" s="5"/>
      <c r="R47" s="5"/>
      <c r="S47" s="5"/>
    </row>
    <row r="48" spans="1:19" s="6" customFormat="1" ht="18" x14ac:dyDescent="0.35">
      <c r="A48" s="3" t="s">
        <v>45</v>
      </c>
      <c r="B48" s="3" t="s">
        <v>46</v>
      </c>
      <c r="C48" s="4">
        <f>SUM(F48:S48)</f>
        <v>20</v>
      </c>
      <c r="D48" s="4">
        <f>SUM(F48:S48)</f>
        <v>20</v>
      </c>
      <c r="E48" s="4">
        <f>COUNT(F48:S48)</f>
        <v>1</v>
      </c>
      <c r="F48" s="5"/>
      <c r="G48" s="5"/>
      <c r="H48" s="5">
        <v>20</v>
      </c>
      <c r="I48" s="5"/>
      <c r="J48" s="5"/>
      <c r="K48" s="5"/>
      <c r="L48" s="5"/>
      <c r="M48" s="5"/>
      <c r="N48" s="5"/>
      <c r="O48" s="12"/>
      <c r="P48" s="5"/>
      <c r="Q48" s="5"/>
      <c r="R48" s="5"/>
      <c r="S48" s="5"/>
    </row>
    <row r="49" spans="1:19" s="6" customFormat="1" ht="18" x14ac:dyDescent="0.35">
      <c r="A49" s="3" t="s">
        <v>79</v>
      </c>
      <c r="B49" s="3" t="s">
        <v>80</v>
      </c>
      <c r="C49" s="4">
        <f>SUM(F49:S49)</f>
        <v>20</v>
      </c>
      <c r="D49" s="4">
        <f>SUM(F49:S49)</f>
        <v>20</v>
      </c>
      <c r="E49" s="4">
        <f>COUNT(F49:S49)</f>
        <v>1</v>
      </c>
      <c r="F49" s="5"/>
      <c r="G49" s="5"/>
      <c r="H49" s="5"/>
      <c r="I49" s="5">
        <v>20</v>
      </c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s="6" customFormat="1" ht="18" x14ac:dyDescent="0.35">
      <c r="A50" s="3" t="s">
        <v>26</v>
      </c>
      <c r="B50" s="3" t="s">
        <v>136</v>
      </c>
      <c r="C50" s="4">
        <f>SUM(F50:S50)</f>
        <v>20</v>
      </c>
      <c r="D50" s="4">
        <f>SUM(F50:S50)</f>
        <v>20</v>
      </c>
      <c r="E50" s="4">
        <f>COUNT(F50:S50)</f>
        <v>1</v>
      </c>
      <c r="F50" s="5"/>
      <c r="G50" s="5"/>
      <c r="H50" s="5"/>
      <c r="I50" s="5"/>
      <c r="J50" s="5">
        <v>20</v>
      </c>
      <c r="K50" s="5"/>
      <c r="L50" s="5"/>
      <c r="M50" s="5"/>
      <c r="N50" s="5"/>
      <c r="O50" s="5"/>
      <c r="P50" s="5"/>
      <c r="Q50" s="5"/>
      <c r="R50" s="5"/>
      <c r="S50" s="5"/>
    </row>
    <row r="51" spans="1:19" s="6" customFormat="1" ht="18" x14ac:dyDescent="0.35">
      <c r="A51" s="3" t="s">
        <v>24</v>
      </c>
      <c r="B51" s="3" t="s">
        <v>25</v>
      </c>
      <c r="C51" s="4">
        <f>SUM(F51:S51)</f>
        <v>19</v>
      </c>
      <c r="D51" s="4">
        <f>SUM(F51:S51)</f>
        <v>19</v>
      </c>
      <c r="E51" s="4">
        <f>COUNT(F51:S51)</f>
        <v>1</v>
      </c>
      <c r="F51" s="5"/>
      <c r="G51" s="5"/>
      <c r="H51" s="5">
        <v>19</v>
      </c>
      <c r="I51" s="5"/>
      <c r="J51" s="5"/>
      <c r="K51" s="5"/>
      <c r="L51" s="5"/>
      <c r="M51" s="5"/>
      <c r="N51" s="12"/>
      <c r="O51" s="5"/>
      <c r="P51" s="12"/>
      <c r="Q51" s="5"/>
      <c r="R51" s="5"/>
      <c r="S51" s="5"/>
    </row>
    <row r="52" spans="1:19" s="6" customFormat="1" ht="18" x14ac:dyDescent="0.35">
      <c r="A52" s="3" t="s">
        <v>19</v>
      </c>
      <c r="B52" s="3" t="s">
        <v>18</v>
      </c>
      <c r="C52" s="4">
        <f>SUM(F52:S52)</f>
        <v>19</v>
      </c>
      <c r="D52" s="4">
        <f>SUM(F52:S52)</f>
        <v>19</v>
      </c>
      <c r="E52" s="4">
        <f>COUNT(F52:S52)</f>
        <v>1</v>
      </c>
      <c r="F52" s="5"/>
      <c r="G52" s="5"/>
      <c r="H52" s="5"/>
      <c r="I52" s="5">
        <v>19</v>
      </c>
      <c r="J52" s="5"/>
      <c r="K52" s="5"/>
      <c r="L52" s="5"/>
      <c r="M52" s="5"/>
      <c r="N52" s="12"/>
      <c r="O52" s="5"/>
      <c r="P52" s="12"/>
      <c r="Q52" s="5"/>
      <c r="R52" s="5"/>
      <c r="S52" s="5"/>
    </row>
    <row r="53" spans="1:19" s="6" customFormat="1" ht="18" x14ac:dyDescent="0.35">
      <c r="A53" s="3" t="s">
        <v>137</v>
      </c>
      <c r="B53" s="3" t="s">
        <v>138</v>
      </c>
      <c r="C53" s="4">
        <f>SUM(F53:S53)</f>
        <v>19</v>
      </c>
      <c r="D53" s="4">
        <f>SUM(F53:S53)</f>
        <v>19</v>
      </c>
      <c r="E53" s="4">
        <f>COUNT(F53:S53)</f>
        <v>1</v>
      </c>
      <c r="F53" s="5"/>
      <c r="G53" s="5"/>
      <c r="H53" s="5"/>
      <c r="I53" s="5"/>
      <c r="J53" s="5">
        <v>19</v>
      </c>
      <c r="K53" s="5"/>
      <c r="L53" s="5"/>
      <c r="M53" s="5"/>
      <c r="N53" s="12"/>
      <c r="O53" s="5"/>
      <c r="P53" s="12"/>
      <c r="Q53" s="5"/>
      <c r="R53" s="5"/>
      <c r="S53" s="5"/>
    </row>
    <row r="54" spans="1:19" s="6" customFormat="1" ht="18" x14ac:dyDescent="0.35">
      <c r="A54" s="3"/>
      <c r="B54" s="3"/>
      <c r="C54" s="4"/>
      <c r="D54" s="4"/>
      <c r="E54" s="4"/>
      <c r="F54" s="5"/>
      <c r="G54" s="5"/>
      <c r="H54" s="5"/>
      <c r="I54" s="5"/>
      <c r="J54" s="5"/>
      <c r="K54" s="5"/>
      <c r="L54" s="5"/>
      <c r="M54" s="5"/>
      <c r="N54" s="12"/>
      <c r="O54" s="5"/>
      <c r="P54" s="12"/>
      <c r="Q54" s="5"/>
      <c r="R54" s="5"/>
      <c r="S54" s="5"/>
    </row>
    <row r="55" spans="1:19" s="6" customFormat="1" ht="18" x14ac:dyDescent="0.35">
      <c r="A55" s="3" t="s">
        <v>13</v>
      </c>
      <c r="B55" s="3" t="s">
        <v>14</v>
      </c>
      <c r="C55" s="4">
        <f>SUM(F55:S55)</f>
        <v>0</v>
      </c>
      <c r="D55" s="4">
        <f>SUM(F55:S55)</f>
        <v>0</v>
      </c>
      <c r="E55" s="4">
        <f>COUNT(F55:S55)</f>
        <v>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s="6" customFormat="1" ht="18" x14ac:dyDescent="0.35">
      <c r="A56" s="3" t="s">
        <v>22</v>
      </c>
      <c r="B56" s="3" t="s">
        <v>35</v>
      </c>
      <c r="C56" s="4">
        <f>SUM(F56:S56)</f>
        <v>0</v>
      </c>
      <c r="D56" s="4">
        <f>SUM(F56:S56)</f>
        <v>0</v>
      </c>
      <c r="E56" s="4">
        <f>COUNT(F56:S56)</f>
        <v>0</v>
      </c>
      <c r="F56" s="5"/>
      <c r="G56" s="12"/>
      <c r="H56" s="12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s="6" customFormat="1" ht="18" x14ac:dyDescent="0.35">
      <c r="A57" s="3" t="s">
        <v>36</v>
      </c>
      <c r="B57" s="3" t="s">
        <v>57</v>
      </c>
      <c r="C57" s="4">
        <f>SUM(F57:S57)</f>
        <v>0</v>
      </c>
      <c r="D57" s="4">
        <f>SUM(F57:S57)</f>
        <v>0</v>
      </c>
      <c r="E57" s="4">
        <f>COUNT(F57:S57)</f>
        <v>0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pans="1:19" s="6" customFormat="1" ht="18" x14ac:dyDescent="0.35">
      <c r="A58" s="3"/>
      <c r="B58" s="3"/>
      <c r="C58" s="4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s="6" customFormat="1" ht="18" x14ac:dyDescent="0.35">
      <c r="A59" s="3"/>
      <c r="B59" s="3"/>
      <c r="C59" s="4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pans="1:19" s="6" customFormat="1" ht="18" x14ac:dyDescent="0.35">
      <c r="C60" s="8"/>
      <c r="D60" s="8"/>
      <c r="E60" s="8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" customFormat="1" ht="25.2" customHeight="1" thickBot="1" x14ac:dyDescent="0.35"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9" s="1" customFormat="1" ht="25.2" customHeight="1" thickTop="1" thickBot="1" x14ac:dyDescent="0.35">
      <c r="A62" s="60" t="s">
        <v>9</v>
      </c>
      <c r="B62" s="61"/>
      <c r="C62" s="61"/>
      <c r="D62" s="61"/>
      <c r="E62" s="62"/>
      <c r="F62" s="24" t="str">
        <f t="shared" ref="F62:S62" si="8">F42</f>
        <v>Keighley 5k 30th March</v>
      </c>
      <c r="G62" s="24" t="str">
        <f t="shared" si="8"/>
        <v>Flat Caps 10k 13th April</v>
      </c>
      <c r="H62" s="24" t="str">
        <f t="shared" si="8"/>
        <v>Melmerby 10k Ripon 4th May</v>
      </c>
      <c r="I62" s="24" t="str">
        <f t="shared" si="8"/>
        <v>Northowram 5 Mile   1st June</v>
      </c>
      <c r="J62" s="24" t="str">
        <f t="shared" si="8"/>
        <v>Lindley 10k     29th June</v>
      </c>
      <c r="K62" s="24" t="str">
        <f t="shared" si="8"/>
        <v>York 10k       3rd August</v>
      </c>
      <c r="L62" s="24" t="str">
        <f t="shared" si="8"/>
        <v>Littlerborough Charity 5k 26th Aug TBC</v>
      </c>
      <c r="M62" s="24" t="str">
        <f t="shared" si="8"/>
        <v>Vale of York Half              7th Sept</v>
      </c>
      <c r="N62" s="24" t="str">
        <f t="shared" si="8"/>
        <v>Wistow 10k 28th Sept</v>
      </c>
      <c r="O62" s="24" t="str">
        <f t="shared" si="8"/>
        <v>Morley 10k       5th October</v>
      </c>
      <c r="P62" s="24" t="str">
        <f t="shared" si="8"/>
        <v>Tadcaster         10 mile          16th Nov</v>
      </c>
      <c r="Q62" s="24" t="str">
        <f t="shared" si="8"/>
        <v>Myerscough 10 mile                 7th December</v>
      </c>
      <c r="R62" s="24" t="str">
        <f t="shared" si="8"/>
        <v>Skipton Skedaddle Half            11th January</v>
      </c>
      <c r="S62" s="24" t="str">
        <f t="shared" si="8"/>
        <v>Dewsbury 10k            1st February TBC</v>
      </c>
    </row>
    <row r="63" spans="1:19" s="1" customFormat="1" ht="16.8" thickTop="1" thickBot="1" x14ac:dyDescent="0.35">
      <c r="A63" s="42" t="s">
        <v>1</v>
      </c>
      <c r="B63" s="42"/>
      <c r="C63" s="47" t="s">
        <v>2</v>
      </c>
      <c r="D63" s="66" t="s">
        <v>3</v>
      </c>
      <c r="E63" s="47" t="s">
        <v>4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</row>
    <row r="64" spans="1:19" s="1" customFormat="1" ht="21" customHeight="1" thickTop="1" thickBot="1" x14ac:dyDescent="0.35">
      <c r="A64" s="2" t="s">
        <v>5</v>
      </c>
      <c r="B64" s="2" t="s">
        <v>6</v>
      </c>
      <c r="C64" s="48"/>
      <c r="D64" s="67"/>
      <c r="E64" s="48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1:19" s="6" customFormat="1" ht="18.600000000000001" thickTop="1" x14ac:dyDescent="0.35">
      <c r="A65" s="3" t="s">
        <v>69</v>
      </c>
      <c r="B65" s="3" t="s">
        <v>72</v>
      </c>
      <c r="C65" s="4">
        <f>SUM(F65:S65)</f>
        <v>60</v>
      </c>
      <c r="D65" s="4">
        <f>SUM(F65:S65)</f>
        <v>60</v>
      </c>
      <c r="E65" s="4">
        <f>COUNT(F65:S65)</f>
        <v>3</v>
      </c>
      <c r="F65" s="12"/>
      <c r="G65" s="5">
        <v>20</v>
      </c>
      <c r="H65" s="5">
        <v>20</v>
      </c>
      <c r="I65" s="5"/>
      <c r="J65" s="5">
        <v>20</v>
      </c>
      <c r="K65" s="5"/>
      <c r="L65" s="12"/>
      <c r="M65" s="5"/>
      <c r="N65" s="5"/>
      <c r="O65" s="5"/>
      <c r="P65" s="5"/>
      <c r="Q65" s="5"/>
      <c r="R65" s="5"/>
      <c r="S65" s="5"/>
    </row>
    <row r="66" spans="1:19" s="6" customFormat="1" ht="18" x14ac:dyDescent="0.35">
      <c r="A66" s="3" t="s">
        <v>61</v>
      </c>
      <c r="B66" s="3" t="s">
        <v>43</v>
      </c>
      <c r="C66" s="4">
        <f>SUM(F66:S66)</f>
        <v>57</v>
      </c>
      <c r="D66" s="4">
        <f>SUM(F66:S66)</f>
        <v>57</v>
      </c>
      <c r="E66" s="4">
        <f>COUNT(F66:S66)</f>
        <v>3</v>
      </c>
      <c r="F66" s="5"/>
      <c r="G66" s="5">
        <v>19</v>
      </c>
      <c r="H66" s="5">
        <v>18</v>
      </c>
      <c r="I66" s="5">
        <v>20</v>
      </c>
      <c r="J66" s="5"/>
      <c r="K66" s="5"/>
      <c r="L66" s="5"/>
      <c r="M66" s="12"/>
      <c r="N66" s="5"/>
      <c r="O66" s="5"/>
      <c r="P66" s="5"/>
      <c r="Q66" s="5"/>
      <c r="R66" s="5"/>
      <c r="S66" s="5"/>
    </row>
    <row r="67" spans="1:19" s="6" customFormat="1" ht="18" x14ac:dyDescent="0.35">
      <c r="A67" s="3" t="s">
        <v>87</v>
      </c>
      <c r="B67" s="3" t="s">
        <v>88</v>
      </c>
      <c r="C67" s="4">
        <f>SUM(F67:S67)</f>
        <v>39</v>
      </c>
      <c r="D67" s="4">
        <f>SUM(F67:S67)</f>
        <v>39</v>
      </c>
      <c r="E67" s="4">
        <f>COUNT(F67:S67)</f>
        <v>2</v>
      </c>
      <c r="F67" s="5">
        <v>20</v>
      </c>
      <c r="G67" s="5"/>
      <c r="H67" s="5">
        <v>19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pans="1:19" s="6" customFormat="1" ht="18" x14ac:dyDescent="0.35">
      <c r="A68" s="7" t="s">
        <v>41</v>
      </c>
      <c r="B68" s="16" t="s">
        <v>101</v>
      </c>
      <c r="C68" s="4">
        <f>SUM(F68:S68)</f>
        <v>19</v>
      </c>
      <c r="D68" s="4">
        <f>SUM(F68:S68)</f>
        <v>19</v>
      </c>
      <c r="E68" s="4">
        <f>COUNT(F68:S68)</f>
        <v>1</v>
      </c>
      <c r="F68" s="19"/>
      <c r="G68" s="5"/>
      <c r="H68" s="5"/>
      <c r="I68" s="5"/>
      <c r="J68" s="5">
        <v>19</v>
      </c>
      <c r="K68" s="5"/>
      <c r="L68" s="12"/>
      <c r="M68" s="5"/>
      <c r="N68" s="5"/>
      <c r="O68" s="5"/>
      <c r="P68" s="5"/>
      <c r="Q68" s="5"/>
      <c r="R68" s="5"/>
      <c r="S68" s="5"/>
    </row>
    <row r="69" spans="1:19" s="6" customFormat="1" ht="18" x14ac:dyDescent="0.35">
      <c r="A69" s="15"/>
      <c r="B69" s="3"/>
      <c r="C69" s="4"/>
      <c r="D69" s="4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s="6" customFormat="1" ht="18" x14ac:dyDescent="0.35">
      <c r="A70" s="15" t="s">
        <v>37</v>
      </c>
      <c r="B70" s="3" t="s">
        <v>38</v>
      </c>
      <c r="C70" s="4">
        <f t="shared" ref="C70:C76" si="9">SUM(F70:S70)</f>
        <v>0</v>
      </c>
      <c r="D70" s="4">
        <f t="shared" ref="D70:D76" si="10">SUM(F70:S70)</f>
        <v>0</v>
      </c>
      <c r="E70" s="4">
        <f t="shared" ref="E70:E76" si="11">COUNT(F70:S70)</f>
        <v>0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s="6" customFormat="1" ht="18" x14ac:dyDescent="0.35">
      <c r="A71" s="3" t="s">
        <v>92</v>
      </c>
      <c r="B71" s="3" t="s">
        <v>93</v>
      </c>
      <c r="C71" s="4">
        <f t="shared" si="9"/>
        <v>0</v>
      </c>
      <c r="D71" s="4">
        <f t="shared" si="10"/>
        <v>0</v>
      </c>
      <c r="E71" s="4">
        <f t="shared" si="11"/>
        <v>0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pans="1:19" s="6" customFormat="1" ht="18" x14ac:dyDescent="0.35">
      <c r="A72" s="3" t="s">
        <v>47</v>
      </c>
      <c r="B72" s="3" t="s">
        <v>48</v>
      </c>
      <c r="C72" s="4">
        <f t="shared" si="9"/>
        <v>0</v>
      </c>
      <c r="D72" s="4">
        <f t="shared" si="10"/>
        <v>0</v>
      </c>
      <c r="E72" s="4">
        <f t="shared" si="11"/>
        <v>0</v>
      </c>
      <c r="F72" s="18"/>
      <c r="G72" s="5"/>
      <c r="H72" s="5"/>
      <c r="I72" s="5"/>
      <c r="J72" s="5"/>
      <c r="K72" s="12"/>
      <c r="L72" s="5"/>
      <c r="M72" s="5"/>
      <c r="N72" s="5"/>
      <c r="O72" s="5"/>
      <c r="P72" s="5"/>
      <c r="Q72" s="5"/>
      <c r="R72" s="5"/>
      <c r="S72" s="5"/>
    </row>
    <row r="73" spans="1:19" s="6" customFormat="1" ht="18" x14ac:dyDescent="0.35">
      <c r="A73" s="3" t="s">
        <v>39</v>
      </c>
      <c r="B73" s="3" t="s">
        <v>53</v>
      </c>
      <c r="C73" s="4">
        <f t="shared" si="9"/>
        <v>0</v>
      </c>
      <c r="D73" s="4">
        <f t="shared" si="10"/>
        <v>0</v>
      </c>
      <c r="E73" s="4">
        <f t="shared" si="11"/>
        <v>0</v>
      </c>
      <c r="F73" s="18"/>
      <c r="G73" s="5"/>
      <c r="H73" s="5"/>
      <c r="I73" s="5"/>
      <c r="J73" s="12"/>
      <c r="K73" s="5"/>
      <c r="L73" s="5"/>
      <c r="M73" s="5"/>
      <c r="N73" s="5"/>
      <c r="O73" s="5"/>
      <c r="P73" s="5"/>
      <c r="Q73" s="5"/>
      <c r="R73" s="5"/>
      <c r="S73" s="5"/>
    </row>
    <row r="74" spans="1:19" s="6" customFormat="1" ht="18" x14ac:dyDescent="0.35">
      <c r="A74" s="3" t="s">
        <v>81</v>
      </c>
      <c r="B74" s="17" t="s">
        <v>82</v>
      </c>
      <c r="C74" s="4">
        <f t="shared" si="9"/>
        <v>0</v>
      </c>
      <c r="D74" s="4">
        <f t="shared" si="10"/>
        <v>0</v>
      </c>
      <c r="E74" s="4">
        <f t="shared" si="11"/>
        <v>0</v>
      </c>
      <c r="F74" s="1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s="6" customFormat="1" ht="18" x14ac:dyDescent="0.35">
      <c r="A75" s="15" t="s">
        <v>105</v>
      </c>
      <c r="B75" s="3" t="s">
        <v>104</v>
      </c>
      <c r="C75" s="4">
        <f t="shared" si="9"/>
        <v>0</v>
      </c>
      <c r="D75" s="4">
        <f t="shared" si="10"/>
        <v>0</v>
      </c>
      <c r="E75" s="4">
        <f t="shared" si="11"/>
        <v>0</v>
      </c>
      <c r="F75" s="12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s="6" customFormat="1" ht="18" x14ac:dyDescent="0.35">
      <c r="A76" s="3" t="s">
        <v>83</v>
      </c>
      <c r="B76" s="3" t="s">
        <v>84</v>
      </c>
      <c r="C76" s="4">
        <f t="shared" si="9"/>
        <v>0</v>
      </c>
      <c r="D76" s="4">
        <f t="shared" si="10"/>
        <v>0</v>
      </c>
      <c r="E76" s="4">
        <f t="shared" si="11"/>
        <v>0</v>
      </c>
      <c r="F76" s="12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pans="1:19" s="6" customFormat="1" ht="18" x14ac:dyDescent="0.35">
      <c r="A77" s="13"/>
      <c r="B77" s="13"/>
      <c r="C77" s="4"/>
      <c r="D77" s="4"/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s="6" customFormat="1" ht="18" x14ac:dyDescent="0.35">
      <c r="A78" s="7"/>
      <c r="B78" s="7"/>
      <c r="C78" s="8"/>
      <c r="D78" s="8"/>
      <c r="E78" s="8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s="1" customFormat="1" ht="15" thickBot="1" x14ac:dyDescent="0.35"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9" s="1" customFormat="1" ht="25.2" customHeight="1" thickTop="1" thickBot="1" x14ac:dyDescent="0.35">
      <c r="A80" s="63" t="s">
        <v>10</v>
      </c>
      <c r="B80" s="64"/>
      <c r="C80" s="64"/>
      <c r="D80" s="64"/>
      <c r="E80" s="65"/>
      <c r="F80" s="20" t="str">
        <f t="shared" ref="F80:S80" si="12">F62</f>
        <v>Keighley 5k 30th March</v>
      </c>
      <c r="G80" s="20" t="str">
        <f t="shared" si="12"/>
        <v>Flat Caps 10k 13th April</v>
      </c>
      <c r="H80" s="20" t="str">
        <f t="shared" si="12"/>
        <v>Melmerby 10k Ripon 4th May</v>
      </c>
      <c r="I80" s="20" t="str">
        <f t="shared" si="12"/>
        <v>Northowram 5 Mile   1st June</v>
      </c>
      <c r="J80" s="20" t="str">
        <f t="shared" si="12"/>
        <v>Lindley 10k     29th June</v>
      </c>
      <c r="K80" s="20" t="str">
        <f t="shared" si="12"/>
        <v>York 10k       3rd August</v>
      </c>
      <c r="L80" s="20" t="str">
        <f t="shared" si="12"/>
        <v>Littlerborough Charity 5k 26th Aug TBC</v>
      </c>
      <c r="M80" s="20" t="str">
        <f t="shared" si="12"/>
        <v>Vale of York Half              7th Sept</v>
      </c>
      <c r="N80" s="20" t="str">
        <f t="shared" si="12"/>
        <v>Wistow 10k 28th Sept</v>
      </c>
      <c r="O80" s="20" t="str">
        <f t="shared" si="12"/>
        <v>Morley 10k       5th October</v>
      </c>
      <c r="P80" s="20" t="str">
        <f t="shared" si="12"/>
        <v>Tadcaster         10 mile          16th Nov</v>
      </c>
      <c r="Q80" s="20" t="str">
        <f t="shared" si="12"/>
        <v>Myerscough 10 mile                 7th December</v>
      </c>
      <c r="R80" s="20" t="str">
        <f t="shared" si="12"/>
        <v>Skipton Skedaddle Half            11th January</v>
      </c>
      <c r="S80" s="20" t="str">
        <f t="shared" si="12"/>
        <v>Dewsbury 10k            1st February TBC</v>
      </c>
    </row>
    <row r="81" spans="1:19" s="1" customFormat="1" ht="16.8" thickTop="1" thickBot="1" x14ac:dyDescent="0.35">
      <c r="A81" s="42" t="s">
        <v>1</v>
      </c>
      <c r="B81" s="42"/>
      <c r="C81" s="56" t="s">
        <v>2</v>
      </c>
      <c r="D81" s="58" t="s">
        <v>3</v>
      </c>
      <c r="E81" s="56" t="s">
        <v>4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s="1" customFormat="1" ht="21" customHeight="1" thickTop="1" thickBot="1" x14ac:dyDescent="0.35">
      <c r="A82" s="2" t="s">
        <v>5</v>
      </c>
      <c r="B82" s="2" t="s">
        <v>6</v>
      </c>
      <c r="C82" s="57"/>
      <c r="D82" s="59"/>
      <c r="E82" s="5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s="6" customFormat="1" ht="18.600000000000001" thickTop="1" x14ac:dyDescent="0.35">
      <c r="A83" s="3" t="s">
        <v>31</v>
      </c>
      <c r="B83" s="3" t="s">
        <v>27</v>
      </c>
      <c r="C83" s="4">
        <f>SUM(F83:S83)</f>
        <v>73</v>
      </c>
      <c r="D83" s="4">
        <f>SUM(F83:S83)</f>
        <v>73</v>
      </c>
      <c r="E83" s="4">
        <f>COUNT(F83:S83)</f>
        <v>4</v>
      </c>
      <c r="F83" s="5"/>
      <c r="G83" s="5">
        <v>18</v>
      </c>
      <c r="H83" s="5">
        <v>19</v>
      </c>
      <c r="I83" s="5">
        <v>18</v>
      </c>
      <c r="J83" s="5">
        <v>18</v>
      </c>
      <c r="K83" s="5"/>
      <c r="L83" s="5"/>
      <c r="M83" s="5"/>
      <c r="N83" s="5"/>
      <c r="O83" s="5"/>
      <c r="P83" s="5"/>
      <c r="Q83" s="5"/>
      <c r="R83" s="5"/>
      <c r="S83" s="5"/>
    </row>
    <row r="84" spans="1:19" s="6" customFormat="1" ht="18" x14ac:dyDescent="0.35">
      <c r="A84" s="3" t="s">
        <v>26</v>
      </c>
      <c r="B84" s="3" t="s">
        <v>27</v>
      </c>
      <c r="C84" s="4">
        <f>SUM(F84:S84)</f>
        <v>69</v>
      </c>
      <c r="D84" s="4">
        <f>SUM(F84:S84)</f>
        <v>69</v>
      </c>
      <c r="E84" s="4">
        <f>COUNT(F84:S84)</f>
        <v>4</v>
      </c>
      <c r="F84" s="5"/>
      <c r="G84" s="5">
        <v>17</v>
      </c>
      <c r="H84" s="5">
        <v>18</v>
      </c>
      <c r="I84" s="5">
        <v>16</v>
      </c>
      <c r="J84" s="5">
        <v>18</v>
      </c>
      <c r="K84" s="5"/>
      <c r="L84" s="5"/>
      <c r="M84" s="5"/>
      <c r="N84" s="5"/>
      <c r="O84" s="5"/>
      <c r="P84" s="5"/>
      <c r="Q84" s="5"/>
      <c r="R84" s="5"/>
      <c r="S84" s="5"/>
    </row>
    <row r="85" spans="1:19" s="6" customFormat="1" ht="18" x14ac:dyDescent="0.35">
      <c r="A85" s="3" t="s">
        <v>128</v>
      </c>
      <c r="B85" s="3" t="s">
        <v>129</v>
      </c>
      <c r="C85" s="4">
        <f>SUM(F85:S85)</f>
        <v>59</v>
      </c>
      <c r="D85" s="4">
        <f>SUM(F85:S85)</f>
        <v>59</v>
      </c>
      <c r="E85" s="4">
        <f>COUNT(F85:S85)</f>
        <v>3</v>
      </c>
      <c r="F85" s="5">
        <v>20</v>
      </c>
      <c r="G85" s="5">
        <v>19</v>
      </c>
      <c r="H85" s="5"/>
      <c r="I85" s="5">
        <v>20</v>
      </c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s="6" customFormat="1" ht="18" x14ac:dyDescent="0.35">
      <c r="A86" s="3" t="s">
        <v>39</v>
      </c>
      <c r="B86" s="3" t="s">
        <v>70</v>
      </c>
      <c r="C86" s="4">
        <f>SUM(F86:S86)</f>
        <v>58</v>
      </c>
      <c r="D86" s="4">
        <f>SUM(F86:S86)</f>
        <v>58</v>
      </c>
      <c r="E86" s="4">
        <f>COUNT(F86:S86)</f>
        <v>3</v>
      </c>
      <c r="F86" s="5">
        <v>18</v>
      </c>
      <c r="G86" s="5">
        <v>20</v>
      </c>
      <c r="H86" s="5">
        <v>20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s="6" customFormat="1" ht="18" x14ac:dyDescent="0.35">
      <c r="A87" s="3" t="s">
        <v>11</v>
      </c>
      <c r="B87" s="3" t="s">
        <v>12</v>
      </c>
      <c r="C87" s="4">
        <f>SUM(F87:S87)</f>
        <v>57</v>
      </c>
      <c r="D87" s="4">
        <f>SUM(F87:S87)</f>
        <v>57</v>
      </c>
      <c r="E87" s="4">
        <f>COUNT(F87:S87)</f>
        <v>3</v>
      </c>
      <c r="F87" s="5">
        <v>19</v>
      </c>
      <c r="G87" s="5"/>
      <c r="H87" s="5"/>
      <c r="I87" s="5">
        <v>19</v>
      </c>
      <c r="J87" s="5">
        <v>19</v>
      </c>
      <c r="K87" s="5"/>
      <c r="L87" s="5"/>
      <c r="M87" s="5"/>
      <c r="N87" s="5"/>
      <c r="O87" s="5"/>
      <c r="P87" s="5"/>
      <c r="Q87" s="5"/>
      <c r="R87" s="5"/>
      <c r="S87" s="5"/>
    </row>
    <row r="88" spans="1:19" ht="17.399999999999999" x14ac:dyDescent="0.3">
      <c r="A88" s="3" t="s">
        <v>21</v>
      </c>
      <c r="B88" s="3" t="s">
        <v>20</v>
      </c>
      <c r="C88" s="4">
        <f>SUM(F88:S88)</f>
        <v>35</v>
      </c>
      <c r="D88" s="4">
        <f>SUM(F88:S88)</f>
        <v>35</v>
      </c>
      <c r="E88" s="4">
        <f>COUNT(F88:S88)</f>
        <v>2</v>
      </c>
      <c r="F88" s="5"/>
      <c r="G88" s="5"/>
      <c r="H88" s="5"/>
      <c r="I88" s="5">
        <v>15</v>
      </c>
      <c r="J88" s="5">
        <v>20</v>
      </c>
      <c r="K88" s="5"/>
      <c r="L88" s="5"/>
      <c r="M88" s="5"/>
      <c r="N88" s="5"/>
      <c r="O88" s="5"/>
      <c r="P88" s="5"/>
      <c r="Q88" s="5"/>
      <c r="R88" s="5"/>
      <c r="S88" s="5"/>
    </row>
    <row r="89" spans="1:19" ht="17.399999999999999" x14ac:dyDescent="0.3">
      <c r="A89" s="3" t="s">
        <v>22</v>
      </c>
      <c r="B89" s="3" t="s">
        <v>23</v>
      </c>
      <c r="C89" s="4">
        <f>SUM(F89:S89)</f>
        <v>17</v>
      </c>
      <c r="D89" s="4">
        <f>SUM(F89:S89)</f>
        <v>17</v>
      </c>
      <c r="E89" s="4">
        <f>COUNT(F89:S89)</f>
        <v>1</v>
      </c>
      <c r="F89" s="5">
        <v>17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7.399999999999999" x14ac:dyDescent="0.3">
      <c r="A90" s="3" t="s">
        <v>94</v>
      </c>
      <c r="B90" s="3" t="s">
        <v>95</v>
      </c>
      <c r="C90" s="4">
        <f>SUM(F90:S90)</f>
        <v>17</v>
      </c>
      <c r="D90" s="4">
        <f>SUM(F90:S90)</f>
        <v>17</v>
      </c>
      <c r="E90" s="4">
        <f>COUNT(F90:S90)</f>
        <v>1</v>
      </c>
      <c r="F90" s="5"/>
      <c r="G90" s="5"/>
      <c r="H90" s="5"/>
      <c r="I90" s="5">
        <v>17</v>
      </c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7.399999999999999" x14ac:dyDescent="0.3">
      <c r="A91" s="7"/>
      <c r="B91" s="7"/>
      <c r="C91" s="4"/>
      <c r="D91" s="4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7.399999999999999" x14ac:dyDescent="0.3">
      <c r="A92" s="3" t="s">
        <v>73</v>
      </c>
      <c r="B92" s="3" t="s">
        <v>66</v>
      </c>
      <c r="C92" s="4">
        <f>SUM(F92:S92)</f>
        <v>0</v>
      </c>
      <c r="D92" s="4">
        <f>SUM(F92:S92)</f>
        <v>0</v>
      </c>
      <c r="E92" s="4">
        <f>COUNT(F92:S92)</f>
        <v>0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7.399999999999999" x14ac:dyDescent="0.3">
      <c r="A93" s="3" t="s">
        <v>96</v>
      </c>
      <c r="B93" s="3" t="s">
        <v>97</v>
      </c>
      <c r="C93" s="4">
        <f>SUM(F93:S93)</f>
        <v>0</v>
      </c>
      <c r="D93" s="4">
        <f>SUM(F93:S93)</f>
        <v>0</v>
      </c>
      <c r="E93" s="4">
        <f>COUNT(F93:S93)</f>
        <v>0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7.399999999999999" x14ac:dyDescent="0.3">
      <c r="A94" s="3" t="s">
        <v>89</v>
      </c>
      <c r="B94" s="3" t="s">
        <v>90</v>
      </c>
      <c r="C94" s="4">
        <f>SUM(F94:S94)</f>
        <v>0</v>
      </c>
      <c r="D94" s="4">
        <f>SUM(F94:S94)</f>
        <v>0</v>
      </c>
      <c r="E94" s="4">
        <f>COUNT(F94:S94)</f>
        <v>0</v>
      </c>
      <c r="F94" s="1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7.399999999999999" x14ac:dyDescent="0.3">
      <c r="A95" s="3" t="s">
        <v>102</v>
      </c>
      <c r="B95" s="3" t="s">
        <v>103</v>
      </c>
      <c r="C95" s="4">
        <f>SUM(F95:S95)</f>
        <v>0</v>
      </c>
      <c r="D95" s="4">
        <f>SUM(F95:S95)</f>
        <v>0</v>
      </c>
      <c r="E95" s="4">
        <f>COUNT(F95:S95)</f>
        <v>0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7.399999999999999" x14ac:dyDescent="0.3">
      <c r="A96" s="3" t="s">
        <v>113</v>
      </c>
      <c r="B96" s="3" t="s">
        <v>114</v>
      </c>
      <c r="C96" s="4">
        <f>SUM(F96:S96)</f>
        <v>0</v>
      </c>
      <c r="D96" s="4">
        <f>SUM(F96:S96)</f>
        <v>0</v>
      </c>
      <c r="E96" s="4">
        <f>COUNT(F96:S96)</f>
        <v>0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7.399999999999999" x14ac:dyDescent="0.3">
      <c r="A97" s="3"/>
      <c r="B97" s="3"/>
      <c r="C97" s="4"/>
      <c r="D97" s="4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7.399999999999999" x14ac:dyDescent="0.3">
      <c r="A98" s="14"/>
      <c r="B98" s="14"/>
      <c r="C98" s="4"/>
      <c r="D98" s="4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</sheetData>
  <sortState xmlns:xlrd2="http://schemas.microsoft.com/office/spreadsheetml/2017/richdata2" ref="A83:J90">
    <sortCondition descending="1" ref="D83:D90"/>
  </sortState>
  <mergeCells count="95">
    <mergeCell ref="P42:P44"/>
    <mergeCell ref="A62:E62"/>
    <mergeCell ref="F62:F64"/>
    <mergeCell ref="A80:E80"/>
    <mergeCell ref="F80:F82"/>
    <mergeCell ref="A63:B63"/>
    <mergeCell ref="C63:C64"/>
    <mergeCell ref="D63:D64"/>
    <mergeCell ref="N42:N44"/>
    <mergeCell ref="O42:O44"/>
    <mergeCell ref="K42:K44"/>
    <mergeCell ref="G42:G44"/>
    <mergeCell ref="J42:J44"/>
    <mergeCell ref="I42:I44"/>
    <mergeCell ref="L42:L44"/>
    <mergeCell ref="M42:M44"/>
    <mergeCell ref="Q80:Q82"/>
    <mergeCell ref="Q1:Q3"/>
    <mergeCell ref="Q21:Q23"/>
    <mergeCell ref="Q42:Q44"/>
    <mergeCell ref="Q62:Q64"/>
    <mergeCell ref="I80:I82"/>
    <mergeCell ref="J80:J82"/>
    <mergeCell ref="I62:I64"/>
    <mergeCell ref="J62:J64"/>
    <mergeCell ref="P62:P64"/>
    <mergeCell ref="K62:K64"/>
    <mergeCell ref="N62:N64"/>
    <mergeCell ref="O62:O64"/>
    <mergeCell ref="K80:K82"/>
    <mergeCell ref="N80:N82"/>
    <mergeCell ref="O80:O82"/>
    <mergeCell ref="L62:L64"/>
    <mergeCell ref="M62:M64"/>
    <mergeCell ref="L80:L82"/>
    <mergeCell ref="M80:M82"/>
    <mergeCell ref="P80:P82"/>
    <mergeCell ref="H62:H64"/>
    <mergeCell ref="H42:H44"/>
    <mergeCell ref="E63:E64"/>
    <mergeCell ref="H80:H82"/>
    <mergeCell ref="E43:E44"/>
    <mergeCell ref="A42:E42"/>
    <mergeCell ref="F42:F44"/>
    <mergeCell ref="A43:B43"/>
    <mergeCell ref="C43:C44"/>
    <mergeCell ref="D43:D44"/>
    <mergeCell ref="G80:G82"/>
    <mergeCell ref="A81:B81"/>
    <mergeCell ref="C81:C82"/>
    <mergeCell ref="G62:G64"/>
    <mergeCell ref="E81:E82"/>
    <mergeCell ref="D81:D82"/>
    <mergeCell ref="A1:E1"/>
    <mergeCell ref="D22:D23"/>
    <mergeCell ref="E22:E23"/>
    <mergeCell ref="A21:E21"/>
    <mergeCell ref="A22:B22"/>
    <mergeCell ref="C22:C23"/>
    <mergeCell ref="A2:B2"/>
    <mergeCell ref="C2:C3"/>
    <mergeCell ref="D2:D3"/>
    <mergeCell ref="E2:E3"/>
    <mergeCell ref="G21:G23"/>
    <mergeCell ref="G1:G3"/>
    <mergeCell ref="H21:H23"/>
    <mergeCell ref="F21:F23"/>
    <mergeCell ref="H1:H3"/>
    <mergeCell ref="K1:K3"/>
    <mergeCell ref="L1:L3"/>
    <mergeCell ref="M1:M3"/>
    <mergeCell ref="N1:N3"/>
    <mergeCell ref="F1:F3"/>
    <mergeCell ref="R1:R3"/>
    <mergeCell ref="S1:S3"/>
    <mergeCell ref="R21:R23"/>
    <mergeCell ref="S21:S23"/>
    <mergeCell ref="I21:I23"/>
    <mergeCell ref="O21:O23"/>
    <mergeCell ref="N21:N23"/>
    <mergeCell ref="K21:K23"/>
    <mergeCell ref="J21:J23"/>
    <mergeCell ref="L21:L23"/>
    <mergeCell ref="M21:M23"/>
    <mergeCell ref="J1:J3"/>
    <mergeCell ref="P21:P23"/>
    <mergeCell ref="P1:P3"/>
    <mergeCell ref="O1:O3"/>
    <mergeCell ref="I1:I3"/>
    <mergeCell ref="R80:R82"/>
    <mergeCell ref="S80:S82"/>
    <mergeCell ref="R42:R44"/>
    <mergeCell ref="S42:S44"/>
    <mergeCell ref="R62:R64"/>
    <mergeCell ref="S62:S64"/>
  </mergeCells>
  <phoneticPr fontId="0" type="noConversion"/>
  <pageMargins left="0.70866141732283472" right="0.70866141732283472" top="0.19685039370078741" bottom="0.19685039370078741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2022-12-05T09:19:28Z</cp:lastPrinted>
  <dcterms:created xsi:type="dcterms:W3CDTF">2016-10-05T17:35:05Z</dcterms:created>
  <dcterms:modified xsi:type="dcterms:W3CDTF">2025-06-29T13:05:52Z</dcterms:modified>
</cp:coreProperties>
</file>