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9 feb 25/Running/Road League ^0 10k Challenge/Race Challenge 2025 - 2026/"/>
    </mc:Choice>
  </mc:AlternateContent>
  <xr:revisionPtr revIDLastSave="0" documentId="8_{BB1358D8-AD67-4535-A27F-BF82D8DAAF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Sheet1!$A$1:$P$85</definedName>
  </definedNames>
  <calcPr calcId="181029"/>
  <fileRecoveryPr autoRecover="0"/>
</workbook>
</file>

<file path=xl/calcChain.xml><?xml version="1.0" encoding="utf-8"?>
<calcChain xmlns="http://schemas.openxmlformats.org/spreadsheetml/2006/main">
  <c r="D79" i="1" l="1"/>
  <c r="D78" i="1"/>
  <c r="D81" i="1"/>
  <c r="D80" i="1"/>
  <c r="D84" i="1"/>
  <c r="D82" i="1"/>
  <c r="D89" i="1"/>
  <c r="D88" i="1"/>
  <c r="D87" i="1"/>
  <c r="D90" i="1"/>
  <c r="D91" i="1"/>
  <c r="D85" i="1"/>
  <c r="D86" i="1"/>
  <c r="D77" i="1"/>
  <c r="D66" i="1"/>
  <c r="D60" i="1"/>
  <c r="D67" i="1"/>
  <c r="D65" i="1"/>
  <c r="D70" i="1"/>
  <c r="D63" i="1"/>
  <c r="D68" i="1"/>
  <c r="D64" i="1"/>
  <c r="D69" i="1"/>
  <c r="D61" i="1"/>
  <c r="D59" i="1"/>
  <c r="D45" i="1"/>
  <c r="D43" i="1"/>
  <c r="D49" i="1"/>
  <c r="D47" i="1"/>
  <c r="D52" i="1"/>
  <c r="D50" i="1"/>
  <c r="D51" i="1"/>
  <c r="D53" i="1"/>
  <c r="D48" i="1"/>
  <c r="D44" i="1"/>
  <c r="D25" i="1"/>
  <c r="D23" i="1"/>
  <c r="D26" i="1"/>
  <c r="D27" i="1"/>
  <c r="D29" i="1"/>
  <c r="D32" i="1"/>
  <c r="D37" i="1"/>
  <c r="D31" i="1"/>
  <c r="D35" i="1"/>
  <c r="D33" i="1"/>
  <c r="D36" i="1"/>
  <c r="D34" i="1"/>
  <c r="D30" i="1"/>
  <c r="D24" i="1"/>
  <c r="D8" i="1"/>
  <c r="D6" i="1"/>
  <c r="D16" i="1"/>
  <c r="D9" i="1"/>
  <c r="D15" i="1"/>
  <c r="D13" i="1"/>
  <c r="D5" i="1"/>
  <c r="D12" i="1"/>
  <c r="D14" i="1"/>
  <c r="D11" i="1"/>
  <c r="D10" i="1"/>
  <c r="D17" i="1"/>
  <c r="D4" i="1"/>
  <c r="C61" i="1"/>
  <c r="E61" i="1"/>
  <c r="C17" i="1"/>
  <c r="E17" i="1"/>
  <c r="C86" i="1"/>
  <c r="E86" i="1"/>
  <c r="C30" i="1"/>
  <c r="E30" i="1"/>
  <c r="C77" i="1"/>
  <c r="E77" i="1"/>
  <c r="C79" i="1"/>
  <c r="E79" i="1"/>
  <c r="C45" i="1"/>
  <c r="E45" i="1"/>
  <c r="C80" i="1"/>
  <c r="E80" i="1"/>
  <c r="C84" i="1"/>
  <c r="E84" i="1"/>
  <c r="C82" i="1"/>
  <c r="E82" i="1"/>
  <c r="C89" i="1"/>
  <c r="E89" i="1"/>
  <c r="C88" i="1"/>
  <c r="E88" i="1"/>
  <c r="C87" i="1"/>
  <c r="E87" i="1"/>
  <c r="C81" i="1"/>
  <c r="E81" i="1"/>
  <c r="C90" i="1"/>
  <c r="E90" i="1"/>
  <c r="C91" i="1"/>
  <c r="E91" i="1"/>
  <c r="C85" i="1"/>
  <c r="E85" i="1"/>
  <c r="E78" i="1"/>
  <c r="C78" i="1"/>
  <c r="C59" i="1"/>
  <c r="E59" i="1"/>
  <c r="C66" i="1"/>
  <c r="E66" i="1"/>
  <c r="C60" i="1"/>
  <c r="E60" i="1"/>
  <c r="C67" i="1"/>
  <c r="E67" i="1"/>
  <c r="C65" i="1"/>
  <c r="E65" i="1"/>
  <c r="C70" i="1"/>
  <c r="E70" i="1"/>
  <c r="C63" i="1"/>
  <c r="E63" i="1"/>
  <c r="C68" i="1"/>
  <c r="E68" i="1"/>
  <c r="C64" i="1"/>
  <c r="E64" i="1"/>
  <c r="C69" i="1"/>
  <c r="E69" i="1"/>
  <c r="C47" i="1"/>
  <c r="E47" i="1"/>
  <c r="C52" i="1"/>
  <c r="E52" i="1"/>
  <c r="C50" i="1"/>
  <c r="E50" i="1"/>
  <c r="C43" i="1"/>
  <c r="E43" i="1"/>
  <c r="C51" i="1"/>
  <c r="E51" i="1"/>
  <c r="C44" i="1"/>
  <c r="E44" i="1"/>
  <c r="C53" i="1"/>
  <c r="E53" i="1"/>
  <c r="C48" i="1"/>
  <c r="E48" i="1"/>
  <c r="E49" i="1"/>
  <c r="C49" i="1"/>
  <c r="C26" i="1"/>
  <c r="E26" i="1"/>
  <c r="C27" i="1"/>
  <c r="E27" i="1"/>
  <c r="C24" i="1"/>
  <c r="E24" i="1"/>
  <c r="C29" i="1"/>
  <c r="E29" i="1"/>
  <c r="C32" i="1"/>
  <c r="E32" i="1"/>
  <c r="C23" i="1"/>
  <c r="E23" i="1"/>
  <c r="C37" i="1"/>
  <c r="E37" i="1"/>
  <c r="C31" i="1"/>
  <c r="E31" i="1"/>
  <c r="C35" i="1"/>
  <c r="E35" i="1"/>
  <c r="C33" i="1"/>
  <c r="E33" i="1"/>
  <c r="C36" i="1"/>
  <c r="E36" i="1"/>
  <c r="C25" i="1"/>
  <c r="E25" i="1"/>
  <c r="C34" i="1"/>
  <c r="E34" i="1"/>
  <c r="C8" i="1"/>
  <c r="E8" i="1"/>
  <c r="C6" i="1"/>
  <c r="E6" i="1"/>
  <c r="C16" i="1"/>
  <c r="E16" i="1"/>
  <c r="C9" i="1"/>
  <c r="E9" i="1"/>
  <c r="C15" i="1"/>
  <c r="E15" i="1"/>
  <c r="C13" i="1"/>
  <c r="E13" i="1"/>
  <c r="C5" i="1"/>
  <c r="E5" i="1"/>
  <c r="C12" i="1"/>
  <c r="E12" i="1"/>
  <c r="C14" i="1"/>
  <c r="E14" i="1"/>
  <c r="C11" i="1"/>
  <c r="E11" i="1"/>
  <c r="C10" i="1"/>
  <c r="E10" i="1"/>
  <c r="E4" i="1"/>
  <c r="C4" i="1"/>
  <c r="G20" i="1" l="1"/>
  <c r="G40" i="1" s="1"/>
  <c r="G56" i="1" s="1"/>
  <c r="G74" i="1" s="1"/>
  <c r="H20" i="1"/>
  <c r="H40" i="1" s="1"/>
  <c r="H56" i="1" s="1"/>
  <c r="H74" i="1" s="1"/>
  <c r="I20" i="1"/>
  <c r="I40" i="1" s="1"/>
  <c r="I56" i="1" s="1"/>
  <c r="I74" i="1" s="1"/>
  <c r="J20" i="1"/>
  <c r="J40" i="1" s="1"/>
  <c r="J56" i="1" s="1"/>
  <c r="J74" i="1" s="1"/>
  <c r="K20" i="1"/>
  <c r="K40" i="1" s="1"/>
  <c r="K56" i="1" s="1"/>
  <c r="K74" i="1" s="1"/>
  <c r="L20" i="1"/>
  <c r="L40" i="1" s="1"/>
  <c r="L56" i="1" s="1"/>
  <c r="L74" i="1" s="1"/>
  <c r="M20" i="1"/>
  <c r="M40" i="1" s="1"/>
  <c r="M56" i="1" s="1"/>
  <c r="M74" i="1" s="1"/>
  <c r="N20" i="1"/>
  <c r="N40" i="1" s="1"/>
  <c r="N56" i="1" s="1"/>
  <c r="N74" i="1" s="1"/>
  <c r="O20" i="1"/>
  <c r="O40" i="1" s="1"/>
  <c r="O56" i="1" s="1"/>
  <c r="O74" i="1" s="1"/>
  <c r="P20" i="1"/>
  <c r="P40" i="1" s="1"/>
  <c r="P56" i="1" s="1"/>
  <c r="P74" i="1" s="1"/>
  <c r="Q20" i="1"/>
  <c r="Q40" i="1" s="1"/>
  <c r="Q56" i="1" s="1"/>
  <c r="Q74" i="1" s="1"/>
  <c r="R20" i="1"/>
  <c r="R40" i="1" s="1"/>
  <c r="R56" i="1" s="1"/>
  <c r="R74" i="1" s="1"/>
  <c r="S20" i="1"/>
  <c r="S40" i="1" s="1"/>
  <c r="S56" i="1" s="1"/>
  <c r="S74" i="1" s="1"/>
  <c r="F20" i="1" l="1"/>
  <c r="F40" i="1" l="1"/>
  <c r="F56" i="1"/>
  <c r="F74" i="1"/>
</calcChain>
</file>

<file path=xl/sharedStrings.xml><?xml version="1.0" encoding="utf-8"?>
<sst xmlns="http://schemas.openxmlformats.org/spreadsheetml/2006/main" count="173" uniqueCount="135">
  <si>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</si>
  <si>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</si>
  <si>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</si>
  <si>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</si>
  <si>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</si>
  <si>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</si>
  <si>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</si>
  <si>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</si>
  <si>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</si>
  <si>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</si>
  <si>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</si>
  <si>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</si>
  <si>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</si>
  <si>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</si>
  <si>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</si>
  <si>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</si>
  <si>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</si>
  <si>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</si>
  <si>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</si>
  <si>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</si>
  <si>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</si>
  <si>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</si>
  <si>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</si>
  <si>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</si>
  <si>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</si>
  <si>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</si>
  <si>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</si>
  <si>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</si>
  <si>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 xml:space="preserve">David </t>
  </si>
  <si>
    <t>Ingle</t>
  </si>
  <si>
    <t xml:space="preserve">Robert </t>
  </si>
  <si>
    <t>Hick</t>
  </si>
  <si>
    <t>Debbie</t>
  </si>
  <si>
    <t>Niall</t>
  </si>
  <si>
    <t>Smith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</si>
  <si>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</si>
  <si>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</si>
  <si>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</si>
  <si>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</si>
  <si>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</si>
  <si>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</si>
  <si>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</si>
  <si>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</si>
  <si>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</si>
  <si>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</si>
  <si>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</si>
  <si>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</si>
  <si>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</si>
  <si>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</si>
  <si>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</si>
  <si>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</si>
  <si>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Harris</t>
  </si>
  <si>
    <t>Faulkner</t>
  </si>
  <si>
    <t xml:space="preserve">Tabitha </t>
  </si>
  <si>
    <t>Ellis</t>
  </si>
  <si>
    <t>Rachael</t>
  </si>
  <si>
    <t>Howard</t>
  </si>
  <si>
    <t>Coney</t>
  </si>
  <si>
    <t>Melia</t>
  </si>
  <si>
    <t>Johnson</t>
  </si>
  <si>
    <t>Mark</t>
  </si>
  <si>
    <t>Crabtree</t>
  </si>
  <si>
    <t>Jane</t>
  </si>
  <si>
    <t>Hazel</t>
  </si>
  <si>
    <t>Berrett</t>
  </si>
  <si>
    <t xml:space="preserve">Harry </t>
  </si>
  <si>
    <t xml:space="preserve">Sarah </t>
  </si>
  <si>
    <t>Cumber</t>
  </si>
  <si>
    <t>Joanne</t>
  </si>
  <si>
    <t>Arundale</t>
  </si>
  <si>
    <t>Rachel</t>
  </si>
  <si>
    <t>Haigh</t>
  </si>
  <si>
    <t>Rainbow</t>
  </si>
  <si>
    <t>Bryony</t>
  </si>
  <si>
    <t>Baron</t>
  </si>
  <si>
    <t>Standish</t>
  </si>
  <si>
    <t>Geoff</t>
  </si>
  <si>
    <t xml:space="preserve">Paul </t>
  </si>
  <si>
    <t>Bateman</t>
  </si>
  <si>
    <t>Hadfield</t>
  </si>
  <si>
    <t>Steve</t>
  </si>
  <si>
    <t>Wilford</t>
  </si>
  <si>
    <t>Keith</t>
  </si>
  <si>
    <t>Lemon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</si>
  <si>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</si>
  <si>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</si>
  <si>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</si>
  <si>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</si>
  <si>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</si>
  <si>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</si>
  <si>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</si>
  <si>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</si>
  <si>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 xml:space="preserve">Kate </t>
  </si>
  <si>
    <t>Fradley</t>
  </si>
  <si>
    <t>Heidi</t>
  </si>
  <si>
    <t>Franklin</t>
  </si>
  <si>
    <t>Margaret</t>
  </si>
  <si>
    <t>Deacon</t>
  </si>
  <si>
    <t>Dennis</t>
  </si>
  <si>
    <t>O'Keefe</t>
  </si>
  <si>
    <t>Melanie</t>
  </si>
  <si>
    <t>Dyson</t>
  </si>
  <si>
    <t>O'Brien</t>
  </si>
  <si>
    <t xml:space="preserve">Marc </t>
  </si>
  <si>
    <t>Zeller</t>
  </si>
  <si>
    <t>Cooper</t>
  </si>
  <si>
    <t>Peter</t>
  </si>
  <si>
    <t>Gromitt</t>
  </si>
  <si>
    <t>Murphy</t>
  </si>
  <si>
    <t>Fiona</t>
  </si>
  <si>
    <t>Ben</t>
  </si>
  <si>
    <t>Crowther</t>
  </si>
  <si>
    <t>Amy</t>
  </si>
  <si>
    <t>Radford</t>
  </si>
  <si>
    <t>Denton</t>
  </si>
  <si>
    <t xml:space="preserve">Alice </t>
  </si>
  <si>
    <t>Vick</t>
  </si>
  <si>
    <t>Dene</t>
  </si>
  <si>
    <t>Townend</t>
  </si>
  <si>
    <t>Keighley 5k 30th March</t>
  </si>
  <si>
    <t>Flat Caps 10k 13th April</t>
  </si>
  <si>
    <t>Melmerby 10k Ripon 4th May</t>
  </si>
  <si>
    <t>Northowram 5 Mile   1st TBC June</t>
  </si>
  <si>
    <t>Lindley 10k     29th June</t>
  </si>
  <si>
    <t>York 10k       3rd August</t>
  </si>
  <si>
    <t>Littlerborough Charity 5k 26th Aug TBC</t>
  </si>
  <si>
    <t>Skipton Skedaddle Half            11th January</t>
  </si>
  <si>
    <t>Dewsbury 10k            1st February TBC</t>
  </si>
  <si>
    <t>Myerscough 10 mile                 7th December</t>
  </si>
  <si>
    <t>Morley 10k       5th October</t>
  </si>
  <si>
    <t>Vale of York Half              7th Sept</t>
  </si>
  <si>
    <t>Wistow 10k 28th Sept</t>
  </si>
  <si>
    <t>Tadcaster         10 mile          16th Nov</t>
  </si>
  <si>
    <t>Dan</t>
  </si>
  <si>
    <t>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</si>
</sst>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3" fillId="0" borderId="0" xfId="0" applyFont="1"/>
    <xf numFmtId="0" fontId="14" fillId="0" borderId="2" xfId="1" applyFont="1" applyBorder="1" applyAlignment="1">
      <alignment horizontal="center" vertical="center"/>
    </xf>
    <xf numFmtId="0" fontId="8" fillId="0" borderId="2" xfId="1" applyFont="1" applyBorder="1"/>
    <xf numFmtId="0" fontId="13" fillId="0" borderId="2" xfId="0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2" fillId="11" borderId="3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0" borderId="0" xfId="1" applyFont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2"/>
  <sheetViews>
    <sheetView tabSelected="1" zoomScale="75" zoomScaleNormal="75" workbookViewId="0">
      <selection activeCell="K87" sqref="K87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12.109375" style="11" customWidth="1"/>
    <col min="7" max="7" width="12.5546875" style="11" customWidth="1"/>
    <col min="8" max="8" width="12.33203125" style="11" customWidth="1"/>
    <col min="9" max="9" width="11.6640625" style="11" customWidth="1"/>
    <col min="10" max="10" width="13.44140625" style="11" customWidth="1"/>
    <col min="11" max="13" width="12.6640625" style="11" customWidth="1"/>
    <col min="14" max="14" width="13.109375" style="11" customWidth="1"/>
    <col min="15" max="15" width="14.6640625" style="11" customWidth="1"/>
    <col min="16" max="16" width="12.5546875" style="11" customWidth="1"/>
    <col min="17" max="17" width="14.44140625" style="11" customWidth="1"/>
    <col min="18" max="18" width="12.88671875" style="11" customWidth="1"/>
    <col min="19" max="19" width="12.77734375" style="11" customWidth="1"/>
    <col min="20" max="16384" width="9.109375" style="11"/>
  </cols>
  <sheetData>
    <row r="1" spans="1:22" s="1" customFormat="1" ht="25.2" customHeight="1" thickTop="1" thickBot="1" x14ac:dyDescent="0.35">
      <c r="A1" s="52" t="s">
        <v>0</v>
      </c>
      <c r="B1" s="53"/>
      <c r="C1" s="53"/>
      <c r="D1" s="53"/>
      <c r="E1" s="53"/>
      <c r="F1" s="37" t="s">
        <v>119</v>
      </c>
      <c r="G1" s="37" t="s">
        <v>120</v>
      </c>
      <c r="H1" s="37" t="s">
        <v>121</v>
      </c>
      <c r="I1" s="65" t="s">
        <v>122</v>
      </c>
      <c r="J1" s="37" t="s">
        <v>123</v>
      </c>
      <c r="K1" s="37" t="s">
        <v>124</v>
      </c>
      <c r="L1" s="37" t="s">
        <v>125</v>
      </c>
      <c r="M1" s="37" t="s">
        <v>130</v>
      </c>
      <c r="N1" s="37" t="s">
        <v>131</v>
      </c>
      <c r="O1" s="37" t="s">
        <v>129</v>
      </c>
      <c r="P1" s="37" t="s">
        <v>132</v>
      </c>
      <c r="Q1" s="37" t="s">
        <v>128</v>
      </c>
      <c r="R1" s="37" t="s">
        <v>126</v>
      </c>
      <c r="S1" s="67" t="s">
        <v>127</v>
      </c>
      <c r="V1" s="12"/>
    </row>
    <row r="2" spans="1:22" s="1" customFormat="1" ht="16.8" customHeight="1" thickTop="1" thickBot="1" x14ac:dyDescent="0.35">
      <c r="A2" s="32" t="s">
        <v>1</v>
      </c>
      <c r="B2" s="32"/>
      <c r="C2" s="59" t="s">
        <v>2</v>
      </c>
      <c r="D2" s="61" t="s">
        <v>3</v>
      </c>
      <c r="E2" s="59" t="s">
        <v>4</v>
      </c>
      <c r="F2" s="63"/>
      <c r="G2" s="63"/>
      <c r="H2" s="38"/>
      <c r="I2" s="66"/>
      <c r="J2" s="38"/>
      <c r="K2" s="38"/>
      <c r="L2" s="38"/>
      <c r="M2" s="38"/>
      <c r="N2" s="38"/>
      <c r="O2" s="38"/>
      <c r="P2" s="38"/>
      <c r="Q2" s="38"/>
      <c r="R2" s="38"/>
      <c r="S2" s="63"/>
    </row>
    <row r="3" spans="1:22" s="1" customFormat="1" ht="20.7" customHeight="1" thickTop="1" thickBot="1" x14ac:dyDescent="0.35">
      <c r="A3" s="2" t="s">
        <v>5</v>
      </c>
      <c r="B3" s="2" t="s">
        <v>6</v>
      </c>
      <c r="C3" s="60"/>
      <c r="D3" s="62"/>
      <c r="E3" s="60"/>
      <c r="F3" s="64"/>
      <c r="G3" s="64"/>
      <c r="H3" s="38"/>
      <c r="I3" s="66"/>
      <c r="J3" s="38"/>
      <c r="K3" s="38"/>
      <c r="L3" s="38"/>
      <c r="M3" s="38"/>
      <c r="N3" s="38"/>
      <c r="O3" s="38"/>
      <c r="P3" s="38"/>
      <c r="Q3" s="38"/>
      <c r="R3" s="38"/>
      <c r="S3" s="64"/>
    </row>
    <row r="4" spans="1:22" s="6" customFormat="1" ht="18.600000000000001" thickTop="1" x14ac:dyDescent="0.35">
      <c r="A4" s="3" t="s">
        <v>15</v>
      </c>
      <c r="B4" s="3" t="s">
        <v>16</v>
      </c>
      <c r="C4" s="4">
        <f>SUM(F4:S4)</f>
        <v>38</v>
      </c>
      <c r="D4" s="4">
        <f>SUM(F4:S4)</f>
        <v>38</v>
      </c>
      <c r="E4" s="4">
        <f>COUNT(F4:S4)</f>
        <v>2</v>
      </c>
      <c r="F4" s="5">
        <v>20</v>
      </c>
      <c r="G4" s="5">
        <v>18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2">
        <v>16</v>
      </c>
    </row>
    <row r="5" spans="1:22" s="6" customFormat="1" ht="18" x14ac:dyDescent="0.35">
      <c r="A5" s="3" t="s">
        <v>110</v>
      </c>
      <c r="B5" s="3" t="s">
        <v>111</v>
      </c>
      <c r="C5" s="4">
        <f>SUM(F5:S5)</f>
        <v>20</v>
      </c>
      <c r="D5" s="4">
        <f>SUM(F5:S5)</f>
        <v>20</v>
      </c>
      <c r="E5" s="4">
        <f>COUNT(F5:S5)</f>
        <v>1</v>
      </c>
      <c r="F5" s="5"/>
      <c r="G5" s="5">
        <v>20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22" s="6" customFormat="1" ht="18" x14ac:dyDescent="0.35">
      <c r="A6" s="3" t="s">
        <v>43</v>
      </c>
      <c r="B6" s="3" t="s">
        <v>44</v>
      </c>
      <c r="C6" s="4">
        <f>SUM(F6:S6)</f>
        <v>19</v>
      </c>
      <c r="D6" s="4">
        <f>SUM(F6:S6)</f>
        <v>19</v>
      </c>
      <c r="E6" s="4">
        <f>COUNT(F6:S6)</f>
        <v>1</v>
      </c>
      <c r="F6" s="5"/>
      <c r="G6" s="5">
        <v>19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2" s="6" customFormat="1" ht="18" x14ac:dyDescent="0.35">
      <c r="A7" s="3"/>
      <c r="B7" s="3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2" s="6" customFormat="1" ht="18" x14ac:dyDescent="0.35">
      <c r="A8" s="3" t="s">
        <v>17</v>
      </c>
      <c r="B8" s="3" t="s">
        <v>20</v>
      </c>
      <c r="C8" s="4">
        <f>SUM(F8:S8)</f>
        <v>0</v>
      </c>
      <c r="D8" s="4">
        <f>SUM(F8:S8)</f>
        <v>0</v>
      </c>
      <c r="E8" s="4">
        <f>COUNT(F8:S8)</f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2" s="6" customFormat="1" ht="18.600000000000001" customHeight="1" x14ac:dyDescent="0.35">
      <c r="A9" s="3" t="s">
        <v>66</v>
      </c>
      <c r="B9" s="3" t="s">
        <v>67</v>
      </c>
      <c r="C9" s="4">
        <f>SUM(F9:S9)</f>
        <v>0</v>
      </c>
      <c r="D9" s="4">
        <f>SUM(F9:S9)</f>
        <v>0</v>
      </c>
      <c r="E9" s="4">
        <f>COUNT(F9:S9)</f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2" s="6" customFormat="1" ht="18.600000000000001" customHeight="1" x14ac:dyDescent="0.35">
      <c r="A10" s="3" t="s">
        <v>37</v>
      </c>
      <c r="B10" s="3" t="s">
        <v>114</v>
      </c>
      <c r="C10" s="4">
        <f>SUM(F10:S10)</f>
        <v>0</v>
      </c>
      <c r="D10" s="4">
        <f>SUM(F10:S10)</f>
        <v>0</v>
      </c>
      <c r="E10" s="4">
        <f>COUNT(F10:S10)</f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2" s="6" customFormat="1" ht="18.600000000000001" customHeight="1" x14ac:dyDescent="0.35">
      <c r="A11" s="3" t="s">
        <v>51</v>
      </c>
      <c r="B11" s="3" t="s">
        <v>52</v>
      </c>
      <c r="C11" s="4">
        <f>SUM(F11:S11)</f>
        <v>0</v>
      </c>
      <c r="D11" s="4">
        <f>SUM(F11:S11)</f>
        <v>0</v>
      </c>
      <c r="E11" s="4">
        <f>COUNT(F11:S11)</f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2" s="6" customFormat="1" ht="18" x14ac:dyDescent="0.35">
      <c r="A12" s="3" t="s">
        <v>15</v>
      </c>
      <c r="B12" s="3" t="s">
        <v>95</v>
      </c>
      <c r="C12" s="4">
        <f>SUM(F12:S12)</f>
        <v>0</v>
      </c>
      <c r="D12" s="4">
        <f>SUM(F12:S12)</f>
        <v>0</v>
      </c>
      <c r="E12" s="4">
        <f>COUNT(F12:S12)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2" s="6" customFormat="1" ht="18" x14ac:dyDescent="0.35">
      <c r="A13" s="3" t="s">
        <v>65</v>
      </c>
      <c r="B13" s="3" t="s">
        <v>59</v>
      </c>
      <c r="C13" s="4">
        <f>SUM(F13:S13)</f>
        <v>0</v>
      </c>
      <c r="D13" s="4">
        <f>SUM(F13:S13)</f>
        <v>0</v>
      </c>
      <c r="E13" s="4">
        <f>COUNT(F13:S13)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2" s="6" customFormat="1" ht="18" x14ac:dyDescent="0.35">
      <c r="A14" s="3" t="s">
        <v>42</v>
      </c>
      <c r="B14" s="3" t="s">
        <v>102</v>
      </c>
      <c r="C14" s="4">
        <f>SUM(F14:S14)</f>
        <v>0</v>
      </c>
      <c r="D14" s="4">
        <f>SUM(F14:S14)</f>
        <v>0</v>
      </c>
      <c r="E14" s="4">
        <f>COUNT(F14:S14)</f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2" s="6" customFormat="1" ht="18" x14ac:dyDescent="0.35">
      <c r="A15" s="3" t="s">
        <v>48</v>
      </c>
      <c r="B15" s="3" t="s">
        <v>72</v>
      </c>
      <c r="C15" s="4">
        <f>SUM(F15:S15)</f>
        <v>0</v>
      </c>
      <c r="D15" s="4">
        <f>SUM(F15:S15)</f>
        <v>0</v>
      </c>
      <c r="E15" s="4">
        <f>COUNT(F15:S15)</f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2" s="6" customFormat="1" ht="18" x14ac:dyDescent="0.35">
      <c r="A16" s="3" t="s">
        <v>33</v>
      </c>
      <c r="B16" s="3" t="s">
        <v>34</v>
      </c>
      <c r="C16" s="4">
        <f>SUM(F16:S16)</f>
        <v>0</v>
      </c>
      <c r="D16" s="4">
        <f>SUM(F16:S16)</f>
        <v>0</v>
      </c>
      <c r="E16" s="4">
        <f>COUNT(F16:S16)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s="6" customFormat="1" ht="18" x14ac:dyDescent="0.35">
      <c r="A17" s="3" t="s">
        <v>45</v>
      </c>
      <c r="B17" s="3" t="s">
        <v>44</v>
      </c>
      <c r="C17" s="4">
        <f>SUM(F17:S17)</f>
        <v>0</v>
      </c>
      <c r="D17" s="4">
        <f>SUM(F17:S17)</f>
        <v>0</v>
      </c>
      <c r="E17" s="4">
        <f>COUNT(F17:S17)</f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6" customFormat="1" ht="18" x14ac:dyDescent="0.35">
      <c r="A18" s="7"/>
      <c r="B18" s="7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9" s="1" customFormat="1" ht="15" thickBot="1" x14ac:dyDescent="0.35"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9" s="1" customFormat="1" ht="26.7" customHeight="1" thickTop="1" thickBot="1" x14ac:dyDescent="0.35">
      <c r="A20" s="58" t="s">
        <v>7</v>
      </c>
      <c r="B20" s="58"/>
      <c r="C20" s="58"/>
      <c r="D20" s="58"/>
      <c r="E20" s="58"/>
      <c r="F20" s="39" t="str">
        <f t="shared" ref="F20:S20" si="0">F1</f>
        <v>Keighley 5k 30th March</v>
      </c>
      <c r="G20" s="39" t="str">
        <f t="shared" si="0"/>
        <v>Flat Caps 10k 13th April</v>
      </c>
      <c r="H20" s="39" t="str">
        <f t="shared" si="0"/>
        <v>Melmerby 10k Ripon 4th May</v>
      </c>
      <c r="I20" s="39" t="str">
        <f t="shared" si="0"/>
        <v>Northowram 5 Mile   1st TBC June</v>
      </c>
      <c r="J20" s="39" t="str">
        <f t="shared" si="0"/>
        <v>Lindley 10k     29th June</v>
      </c>
      <c r="K20" s="39" t="str">
        <f t="shared" si="0"/>
        <v>York 10k       3rd August</v>
      </c>
      <c r="L20" s="39" t="str">
        <f t="shared" si="0"/>
        <v>Littlerborough Charity 5k 26th Aug TBC</v>
      </c>
      <c r="M20" s="39" t="str">
        <f t="shared" si="0"/>
        <v>Vale of York Half              7th Sept</v>
      </c>
      <c r="N20" s="39" t="str">
        <f t="shared" si="0"/>
        <v>Wistow 10k 28th Sept</v>
      </c>
      <c r="O20" s="39" t="str">
        <f t="shared" si="0"/>
        <v>Morley 10k       5th October</v>
      </c>
      <c r="P20" s="39" t="str">
        <f t="shared" si="0"/>
        <v>Tadcaster         10 mile          16th Nov</v>
      </c>
      <c r="Q20" s="39" t="str">
        <f t="shared" si="0"/>
        <v>Myerscough 10 mile                 7th December</v>
      </c>
      <c r="R20" s="39" t="str">
        <f t="shared" si="0"/>
        <v>Skipton Skedaddle Half            11th January</v>
      </c>
      <c r="S20" s="39" t="str">
        <f t="shared" si="0"/>
        <v>Dewsbury 10k            1st February TBC</v>
      </c>
    </row>
    <row r="21" spans="1:19" s="1" customFormat="1" ht="16.8" thickTop="1" thickBot="1" x14ac:dyDescent="0.35">
      <c r="A21" s="32" t="s">
        <v>1</v>
      </c>
      <c r="B21" s="32"/>
      <c r="C21" s="56" t="s">
        <v>2</v>
      </c>
      <c r="D21" s="54" t="s">
        <v>3</v>
      </c>
      <c r="E21" s="56" t="s">
        <v>4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s="1" customFormat="1" ht="19.2" customHeight="1" thickTop="1" thickBot="1" x14ac:dyDescent="0.35">
      <c r="A22" s="2" t="s">
        <v>5</v>
      </c>
      <c r="B22" s="2" t="s">
        <v>6</v>
      </c>
      <c r="C22" s="57"/>
      <c r="D22" s="55"/>
      <c r="E22" s="5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s="6" customFormat="1" ht="18.600000000000001" thickTop="1" x14ac:dyDescent="0.35">
      <c r="A23" s="3" t="s">
        <v>77</v>
      </c>
      <c r="B23" s="3" t="s">
        <v>78</v>
      </c>
      <c r="C23" s="4">
        <f>SUM(F23:S23)</f>
        <v>38</v>
      </c>
      <c r="D23" s="4">
        <f>SUM(F23:S23)</f>
        <v>38</v>
      </c>
      <c r="E23" s="4">
        <f>COUNT(F23:S23)</f>
        <v>2</v>
      </c>
      <c r="F23" s="5">
        <v>18</v>
      </c>
      <c r="G23" s="5">
        <v>20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12"/>
      <c r="S23" s="5"/>
    </row>
    <row r="24" spans="1:19" s="6" customFormat="1" ht="18" x14ac:dyDescent="0.35">
      <c r="A24" s="3" t="s">
        <v>112</v>
      </c>
      <c r="B24" s="3" t="s">
        <v>113</v>
      </c>
      <c r="C24" s="4">
        <f>SUM(F24:S24)</f>
        <v>20</v>
      </c>
      <c r="D24" s="4">
        <f>SUM(F24:S24)</f>
        <v>20</v>
      </c>
      <c r="E24" s="4">
        <f>COUNT(F24:S24)</f>
        <v>1</v>
      </c>
      <c r="F24" s="5">
        <v>20</v>
      </c>
      <c r="G24" s="5"/>
      <c r="H24" s="5"/>
      <c r="I24" s="5"/>
      <c r="J24" s="5"/>
      <c r="K24" s="5"/>
      <c r="L24" s="5"/>
      <c r="M24" s="5"/>
      <c r="N24" s="5"/>
      <c r="O24" s="12"/>
      <c r="P24" s="5"/>
      <c r="Q24" s="12"/>
      <c r="R24" s="5"/>
      <c r="S24" s="5"/>
    </row>
    <row r="25" spans="1:19" s="6" customFormat="1" ht="18" x14ac:dyDescent="0.35">
      <c r="A25" s="3" t="s">
        <v>115</v>
      </c>
      <c r="B25" s="3" t="s">
        <v>116</v>
      </c>
      <c r="C25" s="4">
        <f>SUM(F25:S25)</f>
        <v>19</v>
      </c>
      <c r="D25" s="4">
        <f>SUM(F25:S25)</f>
        <v>19</v>
      </c>
      <c r="E25" s="4">
        <f>COUNT(F25:S25)</f>
        <v>1</v>
      </c>
      <c r="F25" s="5">
        <v>19</v>
      </c>
      <c r="G25" s="5"/>
      <c r="H25" s="5"/>
      <c r="I25" s="5"/>
      <c r="J25" s="5"/>
      <c r="K25" s="5"/>
      <c r="L25" s="5"/>
      <c r="M25" s="5"/>
      <c r="N25" s="5"/>
      <c r="O25" s="12"/>
      <c r="P25" s="5"/>
      <c r="Q25" s="5"/>
      <c r="R25" s="5"/>
      <c r="S25" s="5"/>
    </row>
    <row r="26" spans="1:19" s="6" customFormat="1" ht="18" x14ac:dyDescent="0.35">
      <c r="A26" s="3" t="s">
        <v>30</v>
      </c>
      <c r="B26" s="3" t="s">
        <v>31</v>
      </c>
      <c r="C26" s="4">
        <f>SUM(F26:S26)</f>
        <v>19</v>
      </c>
      <c r="D26" s="4">
        <f>SUM(F26:S26)</f>
        <v>19</v>
      </c>
      <c r="E26" s="4">
        <f>COUNT(F26:S26)</f>
        <v>1</v>
      </c>
      <c r="F26" s="5"/>
      <c r="G26" s="5">
        <v>19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s="6" customFormat="1" ht="18" x14ac:dyDescent="0.35">
      <c r="A27" s="3" t="s">
        <v>28</v>
      </c>
      <c r="B27" s="3" t="s">
        <v>29</v>
      </c>
      <c r="C27" s="4">
        <f>SUM(F27:S27)</f>
        <v>18</v>
      </c>
      <c r="D27" s="4">
        <f>SUM(F27:S27)</f>
        <v>18</v>
      </c>
      <c r="E27" s="4">
        <f>COUNT(F27:S27)</f>
        <v>1</v>
      </c>
      <c r="F27" s="5"/>
      <c r="G27" s="5">
        <v>18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6" customFormat="1" ht="18" x14ac:dyDescent="0.35">
      <c r="A28" s="3"/>
      <c r="B28" s="3"/>
      <c r="C28" s="4"/>
      <c r="D28" s="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s="6" customFormat="1" ht="18" x14ac:dyDescent="0.35">
      <c r="A29" s="3" t="s">
        <v>68</v>
      </c>
      <c r="B29" s="3" t="s">
        <v>69</v>
      </c>
      <c r="C29" s="4">
        <f>SUM(F29:S29)</f>
        <v>0</v>
      </c>
      <c r="D29" s="4">
        <f>SUM(F29:S29)</f>
        <v>0</v>
      </c>
      <c r="E29" s="4">
        <f>COUNT(F29:S29)</f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s="6" customFormat="1" ht="18" x14ac:dyDescent="0.35">
      <c r="A30" s="3" t="s">
        <v>73</v>
      </c>
      <c r="B30" s="3" t="s">
        <v>74</v>
      </c>
      <c r="C30" s="4">
        <f>SUM(F30:S30)</f>
        <v>0</v>
      </c>
      <c r="D30" s="4">
        <f>SUM(F30:S30)</f>
        <v>0</v>
      </c>
      <c r="E30" s="4">
        <f>COUNT(F30:S30)</f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s="6" customFormat="1" ht="18" x14ac:dyDescent="0.35">
      <c r="A31" s="3" t="s">
        <v>55</v>
      </c>
      <c r="B31" s="3" t="s">
        <v>41</v>
      </c>
      <c r="C31" s="4">
        <f>SUM(F31:S31)</f>
        <v>0</v>
      </c>
      <c r="D31" s="4">
        <f>SUM(F31:S31)</f>
        <v>0</v>
      </c>
      <c r="E31" s="4">
        <f>COUNT(F31:S31)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s="6" customFormat="1" ht="18" x14ac:dyDescent="0.35">
      <c r="A32" s="3" t="s">
        <v>56</v>
      </c>
      <c r="B32" s="3" t="s">
        <v>57</v>
      </c>
      <c r="C32" s="4">
        <f>SUM(F32:S32)</f>
        <v>0</v>
      </c>
      <c r="D32" s="4">
        <f>SUM(F32:S32)</f>
        <v>0</v>
      </c>
      <c r="E32" s="4">
        <f>COUNT(F32:S32)</f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6" customFormat="1" ht="18" x14ac:dyDescent="0.35">
      <c r="A33" s="3" t="s">
        <v>60</v>
      </c>
      <c r="B33" s="3" t="s">
        <v>61</v>
      </c>
      <c r="C33" s="4">
        <f>SUM(F33:S33)</f>
        <v>0</v>
      </c>
      <c r="D33" s="4">
        <f>SUM(F33:S33)</f>
        <v>0</v>
      </c>
      <c r="E33" s="4">
        <f>COUNT(F33:S33)</f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6" customFormat="1" ht="18" x14ac:dyDescent="0.35">
      <c r="A34" s="3" t="s">
        <v>60</v>
      </c>
      <c r="B34" s="3" t="s">
        <v>79</v>
      </c>
      <c r="C34" s="4">
        <f>SUM(F34:S34)</f>
        <v>0</v>
      </c>
      <c r="D34" s="4">
        <f>SUM(F34:S34)</f>
        <v>0</v>
      </c>
      <c r="E34" s="4">
        <f>COUNT(F34:S34)</f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s="6" customFormat="1" ht="18" x14ac:dyDescent="0.35">
      <c r="A35" s="3" t="s">
        <v>53</v>
      </c>
      <c r="B35" s="3" t="s">
        <v>50</v>
      </c>
      <c r="C35" s="4">
        <f>SUM(F35:S35)</f>
        <v>0</v>
      </c>
      <c r="D35" s="4">
        <f>SUM(F35:S35)</f>
        <v>0</v>
      </c>
      <c r="E35" s="4">
        <f>COUNT(F35:S35)</f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6" customFormat="1" ht="18" x14ac:dyDescent="0.35">
      <c r="A36" s="3" t="s">
        <v>80</v>
      </c>
      <c r="B36" s="3" t="s">
        <v>81</v>
      </c>
      <c r="C36" s="4">
        <f>SUM(F36:S36)</f>
        <v>0</v>
      </c>
      <c r="D36" s="4">
        <f>SUM(F36:S36)</f>
        <v>0</v>
      </c>
      <c r="E36" s="4">
        <f>COUNT(F36:S36)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s="6" customFormat="1" ht="18" x14ac:dyDescent="0.35">
      <c r="A37" s="3" t="s">
        <v>103</v>
      </c>
      <c r="B37" s="3" t="s">
        <v>104</v>
      </c>
      <c r="C37" s="4">
        <f>SUM(F37:S37)</f>
        <v>0</v>
      </c>
      <c r="D37" s="4">
        <f>SUM(F37:S37)</f>
        <v>0</v>
      </c>
      <c r="E37" s="4">
        <f>COUNT(F37:S37)</f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s="6" customFormat="1" ht="18" x14ac:dyDescent="0.35">
      <c r="A38" s="7"/>
      <c r="B38" s="7"/>
      <c r="C38" s="8"/>
      <c r="D38" s="8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s="1" customFormat="1" ht="15" thickBot="1" x14ac:dyDescent="0.35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9" s="1" customFormat="1" ht="25.2" customHeight="1" thickTop="1" thickBot="1" x14ac:dyDescent="0.35">
      <c r="A40" s="43" t="s">
        <v>8</v>
      </c>
      <c r="B40" s="44"/>
      <c r="C40" s="44"/>
      <c r="D40" s="44"/>
      <c r="E40" s="45"/>
      <c r="F40" s="20" t="str">
        <f t="shared" ref="F40:S40" si="1">F20</f>
        <v>Keighley 5k 30th March</v>
      </c>
      <c r="G40" s="20" t="str">
        <f t="shared" si="1"/>
        <v>Flat Caps 10k 13th April</v>
      </c>
      <c r="H40" s="20" t="str">
        <f t="shared" si="1"/>
        <v>Melmerby 10k Ripon 4th May</v>
      </c>
      <c r="I40" s="20" t="str">
        <f t="shared" si="1"/>
        <v>Northowram 5 Mile   1st TBC June</v>
      </c>
      <c r="J40" s="20" t="str">
        <f t="shared" si="1"/>
        <v>Lindley 10k     29th June</v>
      </c>
      <c r="K40" s="20" t="str">
        <f t="shared" si="1"/>
        <v>York 10k       3rd August</v>
      </c>
      <c r="L40" s="20" t="str">
        <f t="shared" si="1"/>
        <v>Littlerborough Charity 5k 26th Aug TBC</v>
      </c>
      <c r="M40" s="20" t="str">
        <f t="shared" si="1"/>
        <v>Vale of York Half              7th Sept</v>
      </c>
      <c r="N40" s="20" t="str">
        <f t="shared" si="1"/>
        <v>Wistow 10k 28th Sept</v>
      </c>
      <c r="O40" s="20" t="str">
        <f t="shared" si="1"/>
        <v>Morley 10k       5th October</v>
      </c>
      <c r="P40" s="20" t="str">
        <f t="shared" si="1"/>
        <v>Tadcaster         10 mile          16th Nov</v>
      </c>
      <c r="Q40" s="20" t="str">
        <f t="shared" si="1"/>
        <v>Myerscough 10 mile                 7th December</v>
      </c>
      <c r="R40" s="20" t="str">
        <f t="shared" si="1"/>
        <v>Skipton Skedaddle Half            11th January</v>
      </c>
      <c r="S40" s="20" t="str">
        <f t="shared" si="1"/>
        <v>Dewsbury 10k            1st February TBC</v>
      </c>
    </row>
    <row r="41" spans="1:19" s="1" customFormat="1" ht="16.8" thickTop="1" thickBot="1" x14ac:dyDescent="0.35">
      <c r="A41" s="32" t="s">
        <v>1</v>
      </c>
      <c r="B41" s="32"/>
      <c r="C41" s="41" t="s">
        <v>2</v>
      </c>
      <c r="D41" s="46" t="s">
        <v>3</v>
      </c>
      <c r="E41" s="41" t="s">
        <v>4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" customFormat="1" ht="24" customHeight="1" thickTop="1" thickBot="1" x14ac:dyDescent="0.35">
      <c r="A42" s="2" t="s">
        <v>5</v>
      </c>
      <c r="B42" s="2" t="s">
        <v>6</v>
      </c>
      <c r="C42" s="42"/>
      <c r="D42" s="47"/>
      <c r="E42" s="4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6" customFormat="1" ht="18.600000000000001" thickTop="1" x14ac:dyDescent="0.35">
      <c r="A43" s="3" t="s">
        <v>35</v>
      </c>
      <c r="B43" s="3" t="s">
        <v>36</v>
      </c>
      <c r="C43" s="4">
        <f>SUM(F43:S43)</f>
        <v>38</v>
      </c>
      <c r="D43" s="4">
        <f>SUM(F43:S43)</f>
        <v>38</v>
      </c>
      <c r="E43" s="4">
        <f>COUNT(F43:S43)</f>
        <v>2</v>
      </c>
      <c r="F43" s="5">
        <v>18</v>
      </c>
      <c r="G43" s="5">
        <v>20</v>
      </c>
      <c r="H43" s="5"/>
      <c r="I43" s="12"/>
      <c r="J43" s="12"/>
      <c r="K43" s="5"/>
      <c r="L43" s="5"/>
      <c r="M43" s="5"/>
      <c r="N43" s="5"/>
      <c r="O43" s="5"/>
      <c r="P43" s="5"/>
      <c r="Q43" s="5"/>
      <c r="R43" s="5"/>
      <c r="S43" s="5"/>
    </row>
    <row r="44" spans="1:19" s="6" customFormat="1" ht="18" x14ac:dyDescent="0.35">
      <c r="A44" s="3" t="s">
        <v>63</v>
      </c>
      <c r="B44" s="3" t="s">
        <v>64</v>
      </c>
      <c r="C44" s="4">
        <f>SUM(F44:S44)</f>
        <v>20</v>
      </c>
      <c r="D44" s="4">
        <f>SUM(F44:S44)</f>
        <v>20</v>
      </c>
      <c r="E44" s="4">
        <f>COUNT(F44:S44)</f>
        <v>1</v>
      </c>
      <c r="F44" s="5">
        <v>20</v>
      </c>
      <c r="G44" s="12"/>
      <c r="H44" s="5"/>
      <c r="I44" s="5"/>
      <c r="J44" s="5"/>
      <c r="K44" s="5"/>
      <c r="L44" s="5"/>
      <c r="M44" s="5"/>
      <c r="N44" s="5"/>
      <c r="O44" s="5"/>
      <c r="P44" s="12"/>
      <c r="Q44" s="5"/>
      <c r="R44" s="5"/>
      <c r="S44" s="5"/>
    </row>
    <row r="45" spans="1:19" s="6" customFormat="1" ht="18" x14ac:dyDescent="0.35">
      <c r="A45" s="3" t="s">
        <v>88</v>
      </c>
      <c r="B45" s="3" t="s">
        <v>89</v>
      </c>
      <c r="C45" s="4">
        <f>SUM(F45:S45)</f>
        <v>19</v>
      </c>
      <c r="D45" s="4">
        <f>SUM(F45:S45)</f>
        <v>19</v>
      </c>
      <c r="E45" s="4">
        <f>COUNT(F45:S45)</f>
        <v>1</v>
      </c>
      <c r="F45" s="5">
        <v>19</v>
      </c>
      <c r="G45" s="5"/>
      <c r="H45" s="5"/>
      <c r="I45" s="5"/>
      <c r="J45" s="5"/>
      <c r="K45" s="5"/>
      <c r="L45" s="5"/>
      <c r="M45" s="5"/>
      <c r="N45" s="5"/>
      <c r="O45" s="12"/>
      <c r="P45" s="5"/>
      <c r="Q45" s="5"/>
      <c r="R45" s="5"/>
      <c r="S45" s="5"/>
    </row>
    <row r="46" spans="1:19" s="6" customFormat="1" ht="18" x14ac:dyDescent="0.35">
      <c r="A46" s="3"/>
      <c r="B46" s="3"/>
      <c r="C46" s="4"/>
      <c r="D46" s="4"/>
      <c r="E46" s="4"/>
      <c r="F46" s="5"/>
      <c r="G46" s="5"/>
      <c r="H46" s="5"/>
      <c r="I46" s="5"/>
      <c r="J46" s="5"/>
      <c r="K46" s="5"/>
      <c r="L46" s="5"/>
      <c r="M46" s="5"/>
      <c r="N46" s="5"/>
      <c r="O46" s="12"/>
      <c r="P46" s="5"/>
      <c r="Q46" s="5"/>
      <c r="R46" s="5"/>
      <c r="S46" s="5"/>
    </row>
    <row r="47" spans="1:19" s="6" customFormat="1" ht="18" x14ac:dyDescent="0.35">
      <c r="A47" s="3" t="s">
        <v>13</v>
      </c>
      <c r="B47" s="3" t="s">
        <v>14</v>
      </c>
      <c r="C47" s="4">
        <f>SUM(F47:S47)</f>
        <v>0</v>
      </c>
      <c r="D47" s="4">
        <f>SUM(F47:S47)</f>
        <v>0</v>
      </c>
      <c r="E47" s="4">
        <f>COUNT(F47:S47)</f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s="6" customFormat="1" ht="18" x14ac:dyDescent="0.35">
      <c r="A48" s="3" t="s">
        <v>22</v>
      </c>
      <c r="B48" s="3" t="s">
        <v>36</v>
      </c>
      <c r="C48" s="4">
        <f>SUM(F48:S48)</f>
        <v>0</v>
      </c>
      <c r="D48" s="4">
        <f>SUM(F48:S48)</f>
        <v>0</v>
      </c>
      <c r="E48" s="4">
        <f>COUNT(F48:S48)</f>
        <v>0</v>
      </c>
      <c r="F48" s="5"/>
      <c r="G48" s="12"/>
      <c r="H48" s="12"/>
      <c r="I48" s="5"/>
      <c r="J48" s="5"/>
      <c r="K48" s="5"/>
      <c r="L48" s="5"/>
      <c r="M48" s="5"/>
      <c r="N48" s="12"/>
      <c r="O48" s="5"/>
      <c r="P48" s="12"/>
      <c r="Q48" s="5"/>
      <c r="R48" s="5"/>
      <c r="S48" s="5"/>
    </row>
    <row r="49" spans="1:19" s="6" customFormat="1" ht="18" x14ac:dyDescent="0.35">
      <c r="A49" s="3" t="s">
        <v>82</v>
      </c>
      <c r="B49" s="3" t="s">
        <v>83</v>
      </c>
      <c r="C49" s="4">
        <f>SUM(F49:S49)</f>
        <v>0</v>
      </c>
      <c r="D49" s="4">
        <f>SUM(F49:S49)</f>
        <v>0</v>
      </c>
      <c r="E49" s="4">
        <f>COUNT(F49:S49)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s="6" customFormat="1" ht="18" x14ac:dyDescent="0.35">
      <c r="A50" s="3" t="s">
        <v>37</v>
      </c>
      <c r="B50" s="3" t="s">
        <v>58</v>
      </c>
      <c r="C50" s="4">
        <f>SUM(F50:S50)</f>
        <v>0</v>
      </c>
      <c r="D50" s="4">
        <f>SUM(F50:S50)</f>
        <v>0</v>
      </c>
      <c r="E50" s="4">
        <f>COUNT(F50:S50)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s="6" customFormat="1" ht="18" x14ac:dyDescent="0.35">
      <c r="A51" s="3" t="s">
        <v>46</v>
      </c>
      <c r="B51" s="3" t="s">
        <v>47</v>
      </c>
      <c r="C51" s="4">
        <f>SUM(F51:S51)</f>
        <v>0</v>
      </c>
      <c r="D51" s="4">
        <f>SUM(F51:S51)</f>
        <v>0</v>
      </c>
      <c r="E51" s="4">
        <f>COUNT(F51:S51)</f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s="6" customFormat="1" ht="18" x14ac:dyDescent="0.35">
      <c r="A52" s="3" t="s">
        <v>24</v>
      </c>
      <c r="B52" s="3" t="s">
        <v>25</v>
      </c>
      <c r="C52" s="4">
        <f>SUM(F52:S52)</f>
        <v>0</v>
      </c>
      <c r="D52" s="4">
        <f>SUM(F52:S52)</f>
        <v>0</v>
      </c>
      <c r="E52" s="4">
        <f>COUNT(F52:S52)</f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s="6" customFormat="1" ht="18" x14ac:dyDescent="0.35">
      <c r="A53" s="3" t="s">
        <v>19</v>
      </c>
      <c r="B53" s="3" t="s">
        <v>18</v>
      </c>
      <c r="C53" s="4">
        <f>SUM(F53:S53)</f>
        <v>0</v>
      </c>
      <c r="D53" s="4">
        <f>SUM(F53:S53)</f>
        <v>0</v>
      </c>
      <c r="E53" s="4">
        <f>COUNT(F53:S53)</f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s="6" customFormat="1" ht="18" x14ac:dyDescent="0.35">
      <c r="C54" s="8"/>
      <c r="D54" s="8"/>
      <c r="E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" customFormat="1" ht="25.2" customHeight="1" thickBot="1" x14ac:dyDescent="0.35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9" s="1" customFormat="1" ht="25.2" customHeight="1" thickTop="1" thickBot="1" x14ac:dyDescent="0.35">
      <c r="A56" s="22" t="s">
        <v>9</v>
      </c>
      <c r="B56" s="23"/>
      <c r="C56" s="23"/>
      <c r="D56" s="23"/>
      <c r="E56" s="24"/>
      <c r="F56" s="25" t="str">
        <f t="shared" ref="F56:S56" si="2">F40</f>
        <v>Keighley 5k 30th March</v>
      </c>
      <c r="G56" s="25" t="str">
        <f t="shared" si="2"/>
        <v>Flat Caps 10k 13th April</v>
      </c>
      <c r="H56" s="25" t="str">
        <f t="shared" si="2"/>
        <v>Melmerby 10k Ripon 4th May</v>
      </c>
      <c r="I56" s="25" t="str">
        <f t="shared" si="2"/>
        <v>Northowram 5 Mile   1st TBC June</v>
      </c>
      <c r="J56" s="25" t="str">
        <f t="shared" si="2"/>
        <v>Lindley 10k     29th June</v>
      </c>
      <c r="K56" s="25" t="str">
        <f t="shared" si="2"/>
        <v>York 10k       3rd August</v>
      </c>
      <c r="L56" s="25" t="str">
        <f t="shared" si="2"/>
        <v>Littlerborough Charity 5k 26th Aug TBC</v>
      </c>
      <c r="M56" s="25" t="str">
        <f t="shared" si="2"/>
        <v>Vale of York Half              7th Sept</v>
      </c>
      <c r="N56" s="25" t="str">
        <f t="shared" si="2"/>
        <v>Wistow 10k 28th Sept</v>
      </c>
      <c r="O56" s="25" t="str">
        <f t="shared" si="2"/>
        <v>Morley 10k       5th October</v>
      </c>
      <c r="P56" s="25" t="str">
        <f t="shared" si="2"/>
        <v>Tadcaster         10 mile          16th Nov</v>
      </c>
      <c r="Q56" s="25" t="str">
        <f t="shared" si="2"/>
        <v>Myerscough 10 mile                 7th December</v>
      </c>
      <c r="R56" s="25" t="str">
        <f t="shared" si="2"/>
        <v>Skipton Skedaddle Half            11th January</v>
      </c>
      <c r="S56" s="25" t="str">
        <f t="shared" si="2"/>
        <v>Dewsbury 10k            1st February TBC</v>
      </c>
    </row>
    <row r="57" spans="1:19" s="1" customFormat="1" ht="16.8" thickTop="1" thickBot="1" x14ac:dyDescent="0.35">
      <c r="A57" s="32" t="s">
        <v>1</v>
      </c>
      <c r="B57" s="32"/>
      <c r="C57" s="33" t="s">
        <v>2</v>
      </c>
      <c r="D57" s="35" t="s">
        <v>3</v>
      </c>
      <c r="E57" s="33" t="s">
        <v>4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s="1" customFormat="1" ht="21" customHeight="1" thickTop="1" thickBot="1" x14ac:dyDescent="0.35">
      <c r="A58" s="2" t="s">
        <v>5</v>
      </c>
      <c r="B58" s="2" t="s">
        <v>6</v>
      </c>
      <c r="C58" s="34"/>
      <c r="D58" s="36"/>
      <c r="E58" s="3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s="6" customFormat="1" ht="18.600000000000001" thickTop="1" x14ac:dyDescent="0.35">
      <c r="A59" s="3" t="s">
        <v>90</v>
      </c>
      <c r="B59" s="3" t="s">
        <v>91</v>
      </c>
      <c r="C59" s="4">
        <f>SUM(F59:S59)</f>
        <v>20</v>
      </c>
      <c r="D59" s="4">
        <f>SUM(F59:S59)</f>
        <v>20</v>
      </c>
      <c r="E59" s="4">
        <f>COUNT(F59:S59)</f>
        <v>1</v>
      </c>
      <c r="F59" s="5">
        <v>20</v>
      </c>
      <c r="G59" s="5"/>
      <c r="H59" s="5"/>
      <c r="I59" s="5"/>
      <c r="J59" s="5"/>
      <c r="K59" s="5"/>
      <c r="L59" s="12"/>
      <c r="M59" s="5"/>
      <c r="N59" s="5"/>
      <c r="O59" s="5"/>
      <c r="P59" s="5"/>
      <c r="Q59" s="5"/>
      <c r="R59" s="5"/>
      <c r="S59" s="5"/>
    </row>
    <row r="60" spans="1:19" s="6" customFormat="1" ht="18" x14ac:dyDescent="0.35">
      <c r="A60" s="3" t="s">
        <v>70</v>
      </c>
      <c r="B60" s="3" t="s">
        <v>75</v>
      </c>
      <c r="C60" s="4">
        <f>SUM(F60:S60)</f>
        <v>20</v>
      </c>
      <c r="D60" s="4">
        <f>SUM(F60:S60)</f>
        <v>20</v>
      </c>
      <c r="E60" s="4">
        <f>COUNT(F60:S60)</f>
        <v>1</v>
      </c>
      <c r="F60" s="12"/>
      <c r="G60" s="5">
        <v>20</v>
      </c>
      <c r="H60" s="5"/>
      <c r="I60" s="5"/>
      <c r="J60" s="5"/>
      <c r="K60" s="5"/>
      <c r="L60" s="5"/>
      <c r="M60" s="12"/>
      <c r="N60" s="5"/>
      <c r="O60" s="5"/>
      <c r="P60" s="5"/>
      <c r="Q60" s="5"/>
      <c r="R60" s="5"/>
      <c r="S60" s="5"/>
    </row>
    <row r="61" spans="1:19" s="6" customFormat="1" ht="18" x14ac:dyDescent="0.35">
      <c r="A61" s="3" t="s">
        <v>62</v>
      </c>
      <c r="B61" s="3" t="s">
        <v>44</v>
      </c>
      <c r="C61" s="4">
        <f>SUM(F61:S61)</f>
        <v>19</v>
      </c>
      <c r="D61" s="4">
        <f>SUM(F61:S61)</f>
        <v>19</v>
      </c>
      <c r="E61" s="4">
        <f>COUNT(F61:S61)</f>
        <v>1</v>
      </c>
      <c r="F61" s="5"/>
      <c r="G61" s="5">
        <v>19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s="6" customFormat="1" ht="18" x14ac:dyDescent="0.35">
      <c r="A62" s="15"/>
      <c r="B62" s="3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s="6" customFormat="1" ht="18" x14ac:dyDescent="0.35">
      <c r="A63" s="15" t="s">
        <v>38</v>
      </c>
      <c r="B63" s="3" t="s">
        <v>39</v>
      </c>
      <c r="C63" s="4">
        <f>SUM(F63:S63)</f>
        <v>0</v>
      </c>
      <c r="D63" s="4">
        <f>SUM(F63:S63)</f>
        <v>0</v>
      </c>
      <c r="E63" s="4">
        <f>COUNT(F63:S63)</f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s="6" customFormat="1" ht="18" x14ac:dyDescent="0.35">
      <c r="A64" s="68" t="s">
        <v>42</v>
      </c>
      <c r="B64" s="16" t="s">
        <v>105</v>
      </c>
      <c r="C64" s="4">
        <f>SUM(F64:S64)</f>
        <v>0</v>
      </c>
      <c r="D64" s="4">
        <f>SUM(F64:S64)</f>
        <v>0</v>
      </c>
      <c r="E64" s="4">
        <f>COUNT(F64:S64)</f>
        <v>0</v>
      </c>
      <c r="F64" s="19"/>
      <c r="G64" s="5"/>
      <c r="H64" s="5"/>
      <c r="I64" s="5"/>
      <c r="J64" s="5"/>
      <c r="K64" s="5"/>
      <c r="L64" s="12"/>
      <c r="M64" s="5"/>
      <c r="N64" s="5"/>
      <c r="O64" s="5"/>
      <c r="P64" s="5"/>
      <c r="Q64" s="5"/>
      <c r="R64" s="5"/>
      <c r="S64" s="5"/>
    </row>
    <row r="65" spans="1:19" s="6" customFormat="1" ht="18" x14ac:dyDescent="0.35">
      <c r="A65" s="3" t="s">
        <v>96</v>
      </c>
      <c r="B65" s="3" t="s">
        <v>97</v>
      </c>
      <c r="C65" s="4">
        <f>SUM(F65:S65)</f>
        <v>0</v>
      </c>
      <c r="D65" s="4">
        <f>SUM(F65:S65)</f>
        <v>0</v>
      </c>
      <c r="E65" s="4">
        <f>COUNT(F65:S65)</f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s="6" customFormat="1" ht="18" x14ac:dyDescent="0.35">
      <c r="A66" s="3" t="s">
        <v>48</v>
      </c>
      <c r="B66" s="3" t="s">
        <v>49</v>
      </c>
      <c r="C66" s="4">
        <f>SUM(F66:S66)</f>
        <v>0</v>
      </c>
      <c r="D66" s="4">
        <f>SUM(F66:S66)</f>
        <v>0</v>
      </c>
      <c r="E66" s="4">
        <f>COUNT(F66:S66)</f>
        <v>0</v>
      </c>
      <c r="F66" s="18"/>
      <c r="G66" s="5"/>
      <c r="H66" s="5"/>
      <c r="I66" s="5"/>
      <c r="J66" s="5"/>
      <c r="K66" s="12"/>
      <c r="L66" s="5"/>
      <c r="M66" s="5"/>
      <c r="N66" s="5"/>
      <c r="O66" s="5"/>
      <c r="P66" s="5"/>
      <c r="Q66" s="5"/>
      <c r="R66" s="5"/>
      <c r="S66" s="5"/>
    </row>
    <row r="67" spans="1:19" s="6" customFormat="1" ht="18" x14ac:dyDescent="0.35">
      <c r="A67" s="3" t="s">
        <v>40</v>
      </c>
      <c r="B67" s="3" t="s">
        <v>54</v>
      </c>
      <c r="C67" s="4">
        <f>SUM(F67:S67)</f>
        <v>0</v>
      </c>
      <c r="D67" s="4">
        <f>SUM(F67:S67)</f>
        <v>0</v>
      </c>
      <c r="E67" s="4">
        <f>COUNT(F67:S67)</f>
        <v>0</v>
      </c>
      <c r="F67" s="18"/>
      <c r="G67" s="5"/>
      <c r="H67" s="5"/>
      <c r="I67" s="5"/>
      <c r="J67" s="12"/>
      <c r="K67" s="5"/>
      <c r="L67" s="5"/>
      <c r="M67" s="5"/>
      <c r="N67" s="5"/>
      <c r="O67" s="5"/>
      <c r="P67" s="5"/>
      <c r="Q67" s="5"/>
      <c r="R67" s="5"/>
      <c r="S67" s="5"/>
    </row>
    <row r="68" spans="1:19" s="6" customFormat="1" ht="18" x14ac:dyDescent="0.35">
      <c r="A68" s="3" t="s">
        <v>84</v>
      </c>
      <c r="B68" s="17" t="s">
        <v>85</v>
      </c>
      <c r="C68" s="4">
        <f>SUM(F68:S68)</f>
        <v>0</v>
      </c>
      <c r="D68" s="4">
        <f>SUM(F68:S68)</f>
        <v>0</v>
      </c>
      <c r="E68" s="4">
        <f>COUNT(F68:S68)</f>
        <v>0</v>
      </c>
      <c r="F68" s="1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s="6" customFormat="1" ht="18" x14ac:dyDescent="0.35">
      <c r="A69" s="15" t="s">
        <v>109</v>
      </c>
      <c r="B69" s="3" t="s">
        <v>108</v>
      </c>
      <c r="C69" s="4">
        <f>SUM(F69:S69)</f>
        <v>0</v>
      </c>
      <c r="D69" s="4">
        <f>SUM(F69:S69)</f>
        <v>0</v>
      </c>
      <c r="E69" s="4">
        <f>COUNT(F69:S69)</f>
        <v>0</v>
      </c>
      <c r="F69" s="12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s="6" customFormat="1" ht="18" x14ac:dyDescent="0.35">
      <c r="A70" s="3" t="s">
        <v>86</v>
      </c>
      <c r="B70" s="3" t="s">
        <v>87</v>
      </c>
      <c r="C70" s="4">
        <f>SUM(F70:S70)</f>
        <v>0</v>
      </c>
      <c r="D70" s="4">
        <f>SUM(F70:S70)</f>
        <v>0</v>
      </c>
      <c r="E70" s="4">
        <f>COUNT(F70:S70)</f>
        <v>0</v>
      </c>
      <c r="F70" s="12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s="6" customFormat="1" ht="18" x14ac:dyDescent="0.35">
      <c r="A71" s="13"/>
      <c r="B71" s="13"/>
      <c r="C71" s="4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s="6" customFormat="1" ht="18" x14ac:dyDescent="0.35">
      <c r="A72" s="7"/>
      <c r="B72" s="7"/>
      <c r="C72" s="8"/>
      <c r="D72" s="8"/>
      <c r="E72" s="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s="1" customFormat="1" ht="15" thickBot="1" x14ac:dyDescent="0.35"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9" s="1" customFormat="1" ht="25.2" customHeight="1" thickTop="1" thickBot="1" x14ac:dyDescent="0.35">
      <c r="A74" s="27" t="s">
        <v>10</v>
      </c>
      <c r="B74" s="28"/>
      <c r="C74" s="28"/>
      <c r="D74" s="28"/>
      <c r="E74" s="29"/>
      <c r="F74" s="30" t="str">
        <f t="shared" ref="F74:S74" si="3">F56</f>
        <v>Keighley 5k 30th March</v>
      </c>
      <c r="G74" s="30" t="str">
        <f t="shared" si="3"/>
        <v>Flat Caps 10k 13th April</v>
      </c>
      <c r="H74" s="30" t="str">
        <f t="shared" si="3"/>
        <v>Melmerby 10k Ripon 4th May</v>
      </c>
      <c r="I74" s="30" t="str">
        <f t="shared" si="3"/>
        <v>Northowram 5 Mile   1st TBC June</v>
      </c>
      <c r="J74" s="30" t="str">
        <f t="shared" si="3"/>
        <v>Lindley 10k     29th June</v>
      </c>
      <c r="K74" s="30" t="str">
        <f t="shared" si="3"/>
        <v>York 10k       3rd August</v>
      </c>
      <c r="L74" s="30" t="str">
        <f t="shared" si="3"/>
        <v>Littlerborough Charity 5k 26th Aug TBC</v>
      </c>
      <c r="M74" s="30" t="str">
        <f t="shared" si="3"/>
        <v>Vale of York Half              7th Sept</v>
      </c>
      <c r="N74" s="30" t="str">
        <f t="shared" si="3"/>
        <v>Wistow 10k 28th Sept</v>
      </c>
      <c r="O74" s="30" t="str">
        <f t="shared" si="3"/>
        <v>Morley 10k       5th October</v>
      </c>
      <c r="P74" s="30" t="str">
        <f t="shared" si="3"/>
        <v>Tadcaster         10 mile          16th Nov</v>
      </c>
      <c r="Q74" s="30" t="str">
        <f t="shared" si="3"/>
        <v>Myerscough 10 mile                 7th December</v>
      </c>
      <c r="R74" s="30" t="str">
        <f t="shared" si="3"/>
        <v>Skipton Skedaddle Half            11th January</v>
      </c>
      <c r="S74" s="30" t="str">
        <f t="shared" si="3"/>
        <v>Dewsbury 10k            1st February TBC</v>
      </c>
    </row>
    <row r="75" spans="1:19" s="1" customFormat="1" ht="16.8" thickTop="1" thickBot="1" x14ac:dyDescent="0.35">
      <c r="A75" s="32" t="s">
        <v>1</v>
      </c>
      <c r="B75" s="32"/>
      <c r="C75" s="48" t="s">
        <v>2</v>
      </c>
      <c r="D75" s="50" t="s">
        <v>3</v>
      </c>
      <c r="E75" s="48" t="s">
        <v>4</v>
      </c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1:19" s="1" customFormat="1" ht="21" customHeight="1" thickTop="1" thickBot="1" x14ac:dyDescent="0.35">
      <c r="A76" s="2" t="s">
        <v>5</v>
      </c>
      <c r="B76" s="2" t="s">
        <v>6</v>
      </c>
      <c r="C76" s="49"/>
      <c r="D76" s="51"/>
      <c r="E76" s="49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1:19" s="6" customFormat="1" ht="18.600000000000001" thickTop="1" x14ac:dyDescent="0.35">
      <c r="A77" s="3" t="s">
        <v>133</v>
      </c>
      <c r="B77" s="3" t="s">
        <v>134</v>
      </c>
      <c r="C77" s="4">
        <f>SUM(F77:S77)</f>
        <v>39</v>
      </c>
      <c r="D77" s="4">
        <f>SUM(F77:S77)</f>
        <v>39</v>
      </c>
      <c r="E77" s="4">
        <f>COUNT(F77:S77)</f>
        <v>2</v>
      </c>
      <c r="F77" s="5">
        <v>20</v>
      </c>
      <c r="G77" s="5">
        <v>19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s="6" customFormat="1" ht="18" x14ac:dyDescent="0.35">
      <c r="A78" s="3" t="s">
        <v>40</v>
      </c>
      <c r="B78" s="3" t="s">
        <v>71</v>
      </c>
      <c r="C78" s="4">
        <f>SUM(F78:S78)</f>
        <v>38</v>
      </c>
      <c r="D78" s="4">
        <f>SUM(F78:S78)</f>
        <v>38</v>
      </c>
      <c r="E78" s="4">
        <f>COUNT(F78:S78)</f>
        <v>2</v>
      </c>
      <c r="F78" s="5">
        <v>18</v>
      </c>
      <c r="G78" s="5">
        <v>20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s="6" customFormat="1" ht="18" x14ac:dyDescent="0.35">
      <c r="A79" s="3" t="s">
        <v>11</v>
      </c>
      <c r="B79" s="3" t="s">
        <v>12</v>
      </c>
      <c r="C79" s="4">
        <f>SUM(F79:S79)</f>
        <v>19</v>
      </c>
      <c r="D79" s="4">
        <f>SUM(F79:S79)</f>
        <v>19</v>
      </c>
      <c r="E79" s="4">
        <f>COUNT(F79:S79)</f>
        <v>1</v>
      </c>
      <c r="F79" s="5">
        <v>19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s="6" customFormat="1" ht="18" x14ac:dyDescent="0.35">
      <c r="A80" s="3" t="s">
        <v>32</v>
      </c>
      <c r="B80" s="3" t="s">
        <v>27</v>
      </c>
      <c r="C80" s="4">
        <f>SUM(F80:S80)</f>
        <v>18</v>
      </c>
      <c r="D80" s="4">
        <f>SUM(F80:S80)</f>
        <v>18</v>
      </c>
      <c r="E80" s="4">
        <f>COUNT(F80:S80)</f>
        <v>1</v>
      </c>
      <c r="F80" s="5"/>
      <c r="G80" s="5">
        <v>18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s="6" customFormat="1" ht="18" x14ac:dyDescent="0.35">
      <c r="A81" s="3" t="s">
        <v>22</v>
      </c>
      <c r="B81" s="3" t="s">
        <v>23</v>
      </c>
      <c r="C81" s="4">
        <f>SUM(F81:S81)</f>
        <v>17</v>
      </c>
      <c r="D81" s="4">
        <f>SUM(F81:S81)</f>
        <v>17</v>
      </c>
      <c r="E81" s="4">
        <f>COUNT(F81:S81)</f>
        <v>1</v>
      </c>
      <c r="F81" s="5">
        <v>17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7.399999999999999" x14ac:dyDescent="0.3">
      <c r="A82" s="3" t="s">
        <v>26</v>
      </c>
      <c r="B82" s="3" t="s">
        <v>27</v>
      </c>
      <c r="C82" s="4">
        <f>SUM(F82:S82)</f>
        <v>17</v>
      </c>
      <c r="D82" s="4">
        <f>SUM(F82:S82)</f>
        <v>17</v>
      </c>
      <c r="E82" s="4">
        <f>COUNT(F82:S82)</f>
        <v>1</v>
      </c>
      <c r="F82" s="5"/>
      <c r="G82" s="5">
        <v>17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7.399999999999999" x14ac:dyDescent="0.3">
      <c r="A83" s="3"/>
      <c r="B83" s="3"/>
      <c r="C83" s="4"/>
      <c r="D83" s="4"/>
      <c r="E83" s="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7.399999999999999" x14ac:dyDescent="0.3">
      <c r="A84" s="3" t="s">
        <v>21</v>
      </c>
      <c r="B84" s="3" t="s">
        <v>20</v>
      </c>
      <c r="C84" s="4">
        <f>SUM(F84:S84)</f>
        <v>0</v>
      </c>
      <c r="D84" s="4">
        <f>SUM(F84:S84)</f>
        <v>0</v>
      </c>
      <c r="E84" s="4">
        <f>COUNT(F84:S84)</f>
        <v>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7.399999999999999" x14ac:dyDescent="0.3">
      <c r="A85" s="68" t="s">
        <v>94</v>
      </c>
      <c r="B85" s="68" t="s">
        <v>57</v>
      </c>
      <c r="C85" s="4">
        <f>SUM(F85:S85)</f>
        <v>0</v>
      </c>
      <c r="D85" s="4">
        <f>SUM(F85:S85)</f>
        <v>0</v>
      </c>
      <c r="E85" s="4">
        <f>COUNT(F85:S85)</f>
        <v>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7.399999999999999" x14ac:dyDescent="0.3">
      <c r="A86" s="3" t="s">
        <v>76</v>
      </c>
      <c r="B86" s="3" t="s">
        <v>67</v>
      </c>
      <c r="C86" s="4">
        <f>SUM(F86:S86)</f>
        <v>0</v>
      </c>
      <c r="D86" s="4">
        <f>SUM(F86:S86)</f>
        <v>0</v>
      </c>
      <c r="E86" s="4">
        <f>COUNT(F86:S86)</f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7.399999999999999" x14ac:dyDescent="0.3">
      <c r="A87" s="3" t="s">
        <v>100</v>
      </c>
      <c r="B87" s="3" t="s">
        <v>101</v>
      </c>
      <c r="C87" s="4">
        <f>SUM(F87:S87)</f>
        <v>0</v>
      </c>
      <c r="D87" s="4">
        <f>SUM(F87:S87)</f>
        <v>0</v>
      </c>
      <c r="E87" s="4">
        <f>COUNT(F87:S87)</f>
        <v>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7.399999999999999" x14ac:dyDescent="0.3">
      <c r="A88" s="3" t="s">
        <v>92</v>
      </c>
      <c r="B88" s="3" t="s">
        <v>93</v>
      </c>
      <c r="C88" s="4">
        <f>SUM(F88:S88)</f>
        <v>0</v>
      </c>
      <c r="D88" s="4">
        <f>SUM(F88:S88)</f>
        <v>0</v>
      </c>
      <c r="E88" s="4">
        <f>COUNT(F88:S88)</f>
        <v>0</v>
      </c>
      <c r="F88" s="1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7.399999999999999" x14ac:dyDescent="0.3">
      <c r="A89" s="3" t="s">
        <v>106</v>
      </c>
      <c r="B89" s="3" t="s">
        <v>107</v>
      </c>
      <c r="C89" s="4">
        <f>SUM(F89:S89)</f>
        <v>0</v>
      </c>
      <c r="D89" s="4">
        <f>SUM(F89:S89)</f>
        <v>0</v>
      </c>
      <c r="E89" s="4">
        <f>COUNT(F89:S89)</f>
        <v>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7.399999999999999" x14ac:dyDescent="0.3">
      <c r="A90" s="3" t="s">
        <v>98</v>
      </c>
      <c r="B90" s="3" t="s">
        <v>99</v>
      </c>
      <c r="C90" s="4">
        <f>SUM(F90:S90)</f>
        <v>0</v>
      </c>
      <c r="D90" s="4">
        <f>SUM(F90:S90)</f>
        <v>0</v>
      </c>
      <c r="E90" s="4">
        <f>COUNT(F90:S90)</f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7.399999999999999" x14ac:dyDescent="0.3">
      <c r="A91" s="3" t="s">
        <v>117</v>
      </c>
      <c r="B91" s="3" t="s">
        <v>118</v>
      </c>
      <c r="C91" s="4">
        <f>SUM(F91:S91)</f>
        <v>0</v>
      </c>
      <c r="D91" s="4">
        <f>SUM(F91:S91)</f>
        <v>0</v>
      </c>
      <c r="E91" s="4">
        <f>COUNT(F91:S91)</f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7.399999999999999" x14ac:dyDescent="0.3">
      <c r="A92" s="14"/>
      <c r="B92" s="14"/>
      <c r="C92" s="4"/>
      <c r="D92" s="4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</sheetData>
  <sortState xmlns:xlrd2="http://schemas.microsoft.com/office/spreadsheetml/2017/richdata2" ref="A84:E92">
    <sortCondition ref="B84:B92"/>
  </sortState>
  <mergeCells count="95">
    <mergeCell ref="R74:R76"/>
    <mergeCell ref="S74:S76"/>
    <mergeCell ref="R40:R42"/>
    <mergeCell ref="S40:S42"/>
    <mergeCell ref="R56:R58"/>
    <mergeCell ref="S56:S58"/>
    <mergeCell ref="R1:R3"/>
    <mergeCell ref="S1:S3"/>
    <mergeCell ref="R20:R22"/>
    <mergeCell ref="S20:S22"/>
    <mergeCell ref="I20:I22"/>
    <mergeCell ref="O20:O22"/>
    <mergeCell ref="N20:N22"/>
    <mergeCell ref="K20:K22"/>
    <mergeCell ref="J20:J22"/>
    <mergeCell ref="L20:L22"/>
    <mergeCell ref="M20:M22"/>
    <mergeCell ref="J1:J3"/>
    <mergeCell ref="P20:P22"/>
    <mergeCell ref="P1:P3"/>
    <mergeCell ref="O1:O3"/>
    <mergeCell ref="I1:I3"/>
    <mergeCell ref="K1:K3"/>
    <mergeCell ref="L1:L3"/>
    <mergeCell ref="M1:M3"/>
    <mergeCell ref="N1:N3"/>
    <mergeCell ref="F1:F3"/>
    <mergeCell ref="G20:G22"/>
    <mergeCell ref="G1:G3"/>
    <mergeCell ref="H20:H22"/>
    <mergeCell ref="F20:F22"/>
    <mergeCell ref="H1:H3"/>
    <mergeCell ref="A1:E1"/>
    <mergeCell ref="D21:D22"/>
    <mergeCell ref="E21:E22"/>
    <mergeCell ref="A20:E20"/>
    <mergeCell ref="A21:B21"/>
    <mergeCell ref="C21:C22"/>
    <mergeCell ref="A2:B2"/>
    <mergeCell ref="C2:C3"/>
    <mergeCell ref="D2:D3"/>
    <mergeCell ref="E2:E3"/>
    <mergeCell ref="H56:H58"/>
    <mergeCell ref="H40:H42"/>
    <mergeCell ref="E57:E58"/>
    <mergeCell ref="H74:H76"/>
    <mergeCell ref="E41:E42"/>
    <mergeCell ref="A40:E40"/>
    <mergeCell ref="F40:F42"/>
    <mergeCell ref="A41:B41"/>
    <mergeCell ref="C41:C42"/>
    <mergeCell ref="D41:D42"/>
    <mergeCell ref="G74:G76"/>
    <mergeCell ref="A75:B75"/>
    <mergeCell ref="C75:C76"/>
    <mergeCell ref="G56:G58"/>
    <mergeCell ref="E75:E76"/>
    <mergeCell ref="D75:D76"/>
    <mergeCell ref="I74:I76"/>
    <mergeCell ref="J74:J76"/>
    <mergeCell ref="I56:I58"/>
    <mergeCell ref="J56:J58"/>
    <mergeCell ref="P56:P58"/>
    <mergeCell ref="K56:K58"/>
    <mergeCell ref="N56:N58"/>
    <mergeCell ref="O56:O58"/>
    <mergeCell ref="K74:K76"/>
    <mergeCell ref="N74:N76"/>
    <mergeCell ref="O74:O76"/>
    <mergeCell ref="L56:L58"/>
    <mergeCell ref="M56:M58"/>
    <mergeCell ref="L74:L76"/>
    <mergeCell ref="M74:M76"/>
    <mergeCell ref="P74:P76"/>
    <mergeCell ref="Q74:Q76"/>
    <mergeCell ref="Q1:Q3"/>
    <mergeCell ref="Q20:Q22"/>
    <mergeCell ref="Q40:Q42"/>
    <mergeCell ref="Q56:Q58"/>
    <mergeCell ref="P40:P42"/>
    <mergeCell ref="A56:E56"/>
    <mergeCell ref="F56:F58"/>
    <mergeCell ref="A74:E74"/>
    <mergeCell ref="F74:F76"/>
    <mergeCell ref="A57:B57"/>
    <mergeCell ref="C57:C58"/>
    <mergeCell ref="D57:D58"/>
    <mergeCell ref="N40:N42"/>
    <mergeCell ref="O40:O42"/>
    <mergeCell ref="K40:K42"/>
    <mergeCell ref="G40:G42"/>
    <mergeCell ref="J40:J42"/>
    <mergeCell ref="I40:I42"/>
    <mergeCell ref="L40:L42"/>
    <mergeCell ref="M40:M42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2025-04-13T13:58:23Z</dcterms:modified>
</cp:coreProperties>
</file>