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7510"/>
  <workbookPr/>
  <mc:AlternateContent xmlns:mc="http://schemas.openxmlformats.org/markup-compatibility/2006">
    <mc:Choice Requires="x15">
      <x15ac:absPath xmlns:x15ac="http://schemas.microsoft.com/office/spreadsheetml/2010/11/ac" url="/Users/MartinEllis/Documents/"/>
    </mc:Choice>
  </mc:AlternateContent>
  <bookViews>
    <workbookView xWindow="0" yWindow="500" windowWidth="38400" windowHeight="195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Sheet1!$A$2:$U$40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7" i="1" l="1"/>
  <c r="D6" i="1"/>
  <c r="E6" i="1"/>
  <c r="C10" i="1"/>
  <c r="D10" i="1"/>
  <c r="E10" i="1"/>
  <c r="C9" i="1"/>
  <c r="D9" i="1"/>
  <c r="E9" i="1"/>
  <c r="C14" i="1"/>
  <c r="D14" i="1"/>
  <c r="E14" i="1"/>
  <c r="C12" i="1"/>
  <c r="D12" i="1"/>
  <c r="E12" i="1"/>
  <c r="C13" i="1"/>
  <c r="D13" i="1"/>
  <c r="E13" i="1"/>
  <c r="E33" i="1"/>
  <c r="D33" i="1"/>
  <c r="C33" i="1"/>
  <c r="D32" i="1"/>
  <c r="Q29" i="1"/>
  <c r="D11" i="1"/>
  <c r="C36" i="1"/>
  <c r="D36" i="1"/>
  <c r="E36" i="1"/>
  <c r="C38" i="1"/>
  <c r="D38" i="1"/>
  <c r="E38" i="1"/>
  <c r="C16" i="1"/>
  <c r="D16" i="1"/>
  <c r="E16" i="1"/>
  <c r="C8" i="1"/>
  <c r="D8" i="1"/>
  <c r="E8" i="1"/>
  <c r="C39" i="1"/>
  <c r="D39" i="1"/>
  <c r="E39" i="1"/>
  <c r="C17" i="1"/>
  <c r="D17" i="1"/>
  <c r="E17" i="1"/>
  <c r="C34" i="1"/>
  <c r="D34" i="1"/>
  <c r="E34" i="1"/>
  <c r="E11" i="1"/>
  <c r="C11" i="1"/>
  <c r="T29" i="1"/>
  <c r="C5" i="1"/>
  <c r="D5" i="1"/>
  <c r="E5" i="1"/>
  <c r="C7" i="1"/>
  <c r="E7" i="1"/>
  <c r="D37" i="1"/>
  <c r="C37" i="1"/>
  <c r="E37" i="1"/>
  <c r="C15" i="1"/>
  <c r="D15" i="1"/>
  <c r="E15" i="1"/>
  <c r="C6" i="1"/>
  <c r="E35" i="1"/>
  <c r="E32" i="1"/>
  <c r="D35" i="1"/>
  <c r="C35" i="1"/>
  <c r="C32" i="1"/>
  <c r="S29" i="1"/>
  <c r="U29" i="1"/>
  <c r="P29" i="1"/>
  <c r="R29" i="1"/>
  <c r="M29" i="1"/>
  <c r="I29" i="1"/>
  <c r="N29" i="1"/>
  <c r="L29" i="1"/>
  <c r="K29" i="1"/>
  <c r="J29" i="1"/>
  <c r="H29" i="1"/>
  <c r="G29" i="1"/>
  <c r="F29" i="1"/>
</calcChain>
</file>

<file path=xl/sharedStrings.xml><?xml version="1.0" encoding="utf-8"?>
<sst xmlns="http://schemas.openxmlformats.org/spreadsheetml/2006/main" count="74" uniqueCount="63">
  <si>
    <t>Name</t>
  </si>
  <si>
    <t>Surname</t>
  </si>
  <si>
    <t>First Name</t>
  </si>
  <si>
    <t>Total Points</t>
  </si>
  <si>
    <t>Best 6 scores</t>
  </si>
  <si>
    <t>Races run</t>
  </si>
  <si>
    <t>MEN</t>
  </si>
  <si>
    <t>LADIES</t>
  </si>
  <si>
    <t xml:space="preserve">Jane </t>
  </si>
  <si>
    <t>Hobson</t>
  </si>
  <si>
    <t>Carver</t>
  </si>
  <si>
    <t>Fred</t>
  </si>
  <si>
    <t>Yorkshireman Full - Pairs Sep 11</t>
  </si>
  <si>
    <t>Stef</t>
  </si>
  <si>
    <t>Dickinson</t>
  </si>
  <si>
    <t>Hebden Bridge           May 25</t>
  </si>
  <si>
    <t xml:space="preserve">  Knowl Hill       Jun 11
</t>
  </si>
  <si>
    <t>Heptonstall Jul 1</t>
  </si>
  <si>
    <t xml:space="preserve">Crow Hill      Aug 1
</t>
  </si>
  <si>
    <t xml:space="preserve">Lost Shepherd               Sep 10
</t>
  </si>
  <si>
    <t>Thieveley Pike           Sep 30</t>
  </si>
  <si>
    <t>Shepherds Skyline          Nov 4</t>
  </si>
  <si>
    <t>Auld Lang Syne Dec 31</t>
  </si>
  <si>
    <t>Stanbury Splash      Jan 14</t>
  </si>
  <si>
    <t xml:space="preserve">  Ian Roberts     Mar 5
</t>
  </si>
  <si>
    <t xml:space="preserve">  Bunny Run     Apr 4
</t>
  </si>
  <si>
    <t xml:space="preserve">  Dick Hudson's     May 4
</t>
  </si>
  <si>
    <t xml:space="preserve">Widdop              Jul 12
</t>
  </si>
  <si>
    <t>Bronte Way  Oct 29</t>
  </si>
  <si>
    <t>HALIFAX HARRIERS FELL CHALLENGE  2023-24</t>
  </si>
  <si>
    <t xml:space="preserve">Ben </t>
  </si>
  <si>
    <t>Crowther</t>
  </si>
  <si>
    <t>Lee</t>
  </si>
  <si>
    <t>Cattermole</t>
  </si>
  <si>
    <t>Nigel</t>
  </si>
  <si>
    <t>Crossfield</t>
  </si>
  <si>
    <t>Martin</t>
  </si>
  <si>
    <t>Ellis</t>
  </si>
  <si>
    <t>Verity</t>
  </si>
  <si>
    <t>Clements</t>
  </si>
  <si>
    <t>Andrea</t>
  </si>
  <si>
    <t>Ackroyd</t>
  </si>
  <si>
    <t>Jenny</t>
  </si>
  <si>
    <t>St Romaine</t>
  </si>
  <si>
    <t>Lucia</t>
  </si>
  <si>
    <t>Will</t>
  </si>
  <si>
    <t>Stewart</t>
  </si>
  <si>
    <t>Chris</t>
  </si>
  <si>
    <t>Standish</t>
  </si>
  <si>
    <t>April</t>
  </si>
  <si>
    <t>Caufield</t>
  </si>
  <si>
    <t>Kirsty</t>
  </si>
  <si>
    <t>Kieran</t>
  </si>
  <si>
    <t>Manchester</t>
  </si>
  <si>
    <t>Withins Skyline          Oct 15</t>
  </si>
  <si>
    <t>Paul</t>
  </si>
  <si>
    <t>Hopkinson</t>
  </si>
  <si>
    <t>Bateman</t>
  </si>
  <si>
    <t>James</t>
  </si>
  <si>
    <t>O'Rourke</t>
  </si>
  <si>
    <t xml:space="preserve">Windy Hill          Feb 11 </t>
  </si>
  <si>
    <t>Maksymilian</t>
  </si>
  <si>
    <t>Stytsun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</si>
</sst>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i/>
      <sz val="12"/>
      <color theme="1"/>
      <name val="Arial"/>
      <family val="2"/>
    </font>
    <font>
      <sz val="14"/>
      <color theme="0"/>
      <name val="Calibri"/>
      <family val="2"/>
      <scheme val="minor"/>
    </font>
    <font>
      <sz val="18"/>
      <color theme="0"/>
      <name val="Arial"/>
      <family val="2"/>
    </font>
    <font>
      <sz val="18"/>
      <color theme="1"/>
      <name val="Arial"/>
      <family val="2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indexed="8"/>
      <name val="Calibri"/>
      <family val="2"/>
    </font>
    <font>
      <strike/>
      <sz val="14"/>
      <color theme="0" tint="-0.49998474074526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6337778862885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</borders>
  <cellStyleXfs count="2">
    <xf numFmtId="0" fontId="0" fillId="0" borderId="0"/>
    <xf numFmtId="0" fontId="9" fillId="0" borderId="0"/>
  </cellStyleXfs>
  <cellXfs count="54">
    <xf numFmtId="0" fontId="0" fillId="0" borderId="0" xfId="0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0" fillId="5" borderId="23" xfId="0" applyFill="1" applyBorder="1" applyAlignment="1">
      <alignment horizontal="center" vertical="center" wrapText="1"/>
    </xf>
    <xf numFmtId="0" fontId="0" fillId="5" borderId="24" xfId="0" applyFill="1" applyBorder="1" applyAlignment="1">
      <alignment horizontal="center" vertical="center" wrapText="1"/>
    </xf>
    <xf numFmtId="0" fontId="2" fillId="0" borderId="1" xfId="0" applyFont="1" applyBorder="1"/>
    <xf numFmtId="0" fontId="0" fillId="0" borderId="1" xfId="0" applyBorder="1"/>
    <xf numFmtId="0" fontId="0" fillId="5" borderId="13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0" fillId="3" borderId="25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/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/>
    <xf numFmtId="0" fontId="5" fillId="2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2" fillId="6" borderId="19" xfId="0" applyFont="1" applyFill="1" applyBorder="1" applyAlignment="1">
      <alignment horizontal="center" vertical="center" wrapText="1"/>
    </xf>
    <xf numFmtId="0" fontId="2" fillId="6" borderId="20" xfId="0" applyFont="1" applyFill="1" applyBorder="1"/>
    <xf numFmtId="0" fontId="0" fillId="3" borderId="5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 wrapText="1"/>
    </xf>
    <xf numFmtId="0" fontId="0" fillId="5" borderId="16" xfId="0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20" xfId="0" applyFont="1" applyFill="1" applyBorder="1"/>
    <xf numFmtId="0" fontId="3" fillId="0" borderId="4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5" fillId="4" borderId="4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 wrapText="1"/>
    </xf>
    <xf numFmtId="0" fontId="4" fillId="4" borderId="15" xfId="0" applyFont="1" applyFill="1" applyBorder="1"/>
  </cellXfs>
  <cellStyles count="2">
    <cellStyle name="Normal" xfId="0" builtinId="0"/>
    <cellStyle name="Normal_RACECHALLENGE2014FINAL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8" Type="http://schemas.microsoft.com/office/2017/10/relationships/person" Target="persons/perso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42"/>
  <sheetViews>
    <sheetView tabSelected="1" zoomScale="80" zoomScaleNormal="80" zoomScalePageLayoutView="80" workbookViewId="0">
      <selection activeCell="A7" sqref="A7"/>
    </sheetView>
  </sheetViews>
  <sheetFormatPr baseColWidth="10" defaultColWidth="8.83203125" defaultRowHeight="15" x14ac:dyDescent="0.2"/>
  <cols>
    <col min="1" max="1" width="18" customWidth="1"/>
    <col min="2" max="2" width="22.1640625" customWidth="1"/>
    <col min="3" max="3" width="6.6640625" customWidth="1"/>
    <col min="4" max="4" width="7.83203125" customWidth="1"/>
    <col min="5" max="5" width="7.6640625" customWidth="1"/>
    <col min="6" max="6" width="10.6640625" customWidth="1"/>
    <col min="7" max="7" width="10.5" customWidth="1"/>
    <col min="8" max="8" width="9.5" customWidth="1"/>
    <col min="9" max="9" width="10.6640625" customWidth="1"/>
    <col min="10" max="10" width="10.1640625" customWidth="1"/>
    <col min="11" max="11" width="11.5" customWidth="1"/>
    <col min="12" max="12" width="12.83203125" customWidth="1"/>
    <col min="13" max="13" width="8.5" customWidth="1"/>
    <col min="14" max="15" width="11.83203125" customWidth="1"/>
    <col min="16" max="17" width="11.5" customWidth="1"/>
    <col min="18" max="18" width="10.5" customWidth="1"/>
    <col min="19" max="21" width="10.6640625" customWidth="1"/>
  </cols>
  <sheetData>
    <row r="1" spans="1:21" ht="32" thickBot="1" x14ac:dyDescent="0.4">
      <c r="A1" s="9" t="s">
        <v>29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21" ht="25.25" customHeight="1" thickTop="1" thickBot="1" x14ac:dyDescent="0.25">
      <c r="A2" s="49" t="s">
        <v>6</v>
      </c>
      <c r="B2" s="50"/>
      <c r="C2" s="50"/>
      <c r="D2" s="50"/>
      <c r="E2" s="51"/>
      <c r="F2" s="30" t="s">
        <v>24</v>
      </c>
      <c r="G2" s="30" t="s">
        <v>25</v>
      </c>
      <c r="H2" s="30" t="s">
        <v>26</v>
      </c>
      <c r="I2" s="30" t="s">
        <v>15</v>
      </c>
      <c r="J2" s="30" t="s">
        <v>16</v>
      </c>
      <c r="K2" s="30" t="s">
        <v>17</v>
      </c>
      <c r="L2" s="30" t="s">
        <v>27</v>
      </c>
      <c r="M2" s="30" t="s">
        <v>18</v>
      </c>
      <c r="N2" s="32" t="s">
        <v>19</v>
      </c>
      <c r="O2" s="30" t="s">
        <v>20</v>
      </c>
      <c r="P2" s="30" t="s">
        <v>54</v>
      </c>
      <c r="Q2" s="14"/>
      <c r="R2" s="30" t="s">
        <v>21</v>
      </c>
      <c r="S2" s="30" t="s">
        <v>22</v>
      </c>
      <c r="T2" s="10"/>
      <c r="U2" s="32" t="s">
        <v>60</v>
      </c>
    </row>
    <row r="3" spans="1:21" ht="18" customHeight="1" thickTop="1" thickBot="1" x14ac:dyDescent="0.25">
      <c r="A3" s="47" t="s">
        <v>0</v>
      </c>
      <c r="B3" s="48"/>
      <c r="C3" s="45" t="s">
        <v>3</v>
      </c>
      <c r="D3" s="37" t="s">
        <v>4</v>
      </c>
      <c r="E3" s="52" t="s">
        <v>5</v>
      </c>
      <c r="F3" s="31"/>
      <c r="G3" s="31"/>
      <c r="H3" s="31"/>
      <c r="I3" s="31"/>
      <c r="J3" s="31"/>
      <c r="K3" s="31"/>
      <c r="L3" s="31"/>
      <c r="M3" s="31"/>
      <c r="N3" s="33"/>
      <c r="O3" s="31"/>
      <c r="P3" s="31"/>
      <c r="Q3" s="15" t="s">
        <v>28</v>
      </c>
      <c r="R3" s="31"/>
      <c r="S3" s="31"/>
      <c r="T3" s="11"/>
      <c r="U3" s="33"/>
    </row>
    <row r="4" spans="1:21" ht="50.25" customHeight="1" thickTop="1" thickBot="1" x14ac:dyDescent="0.25">
      <c r="A4" s="2" t="s">
        <v>2</v>
      </c>
      <c r="B4" s="2" t="s">
        <v>1</v>
      </c>
      <c r="C4" s="46"/>
      <c r="D4" s="38"/>
      <c r="E4" s="53"/>
      <c r="F4" s="44"/>
      <c r="G4" s="44"/>
      <c r="H4" s="44"/>
      <c r="I4" s="44"/>
      <c r="J4" s="44"/>
      <c r="K4" s="44"/>
      <c r="L4" s="44"/>
      <c r="M4" s="44"/>
      <c r="N4" s="43"/>
      <c r="O4" s="31"/>
      <c r="P4" s="31"/>
      <c r="Q4" s="15"/>
      <c r="R4" s="31"/>
      <c r="S4" s="31"/>
      <c r="T4" s="11" t="s">
        <v>23</v>
      </c>
      <c r="U4" s="33"/>
    </row>
    <row r="5" spans="1:21" s="1" customFormat="1" ht="20" thickTop="1" x14ac:dyDescent="0.25">
      <c r="A5" s="2" t="s">
        <v>32</v>
      </c>
      <c r="B5" s="2" t="s">
        <v>33</v>
      </c>
      <c r="C5" s="3">
        <f>SUM(F5:U5)</f>
        <v>54</v>
      </c>
      <c r="D5" s="3">
        <f>SUM(F5:U5)</f>
        <v>54</v>
      </c>
      <c r="E5" s="3">
        <f>COUNT(F5:U5)</f>
        <v>6</v>
      </c>
      <c r="F5" s="4"/>
      <c r="G5" s="4">
        <v>9</v>
      </c>
      <c r="H5" s="4"/>
      <c r="I5" s="4">
        <v>7</v>
      </c>
      <c r="J5" s="4"/>
      <c r="K5" s="4">
        <v>9</v>
      </c>
      <c r="L5" s="4"/>
      <c r="M5" s="4"/>
      <c r="N5" s="4"/>
      <c r="O5" s="4"/>
      <c r="P5" s="4"/>
      <c r="Q5" s="4"/>
      <c r="R5" s="4">
        <v>10</v>
      </c>
      <c r="S5" s="4"/>
      <c r="T5" s="4">
        <v>10</v>
      </c>
      <c r="U5" s="4">
        <v>9</v>
      </c>
    </row>
    <row r="6" spans="1:21" s="1" customFormat="1" ht="19" x14ac:dyDescent="0.25">
      <c r="A6" s="2" t="s">
        <v>36</v>
      </c>
      <c r="B6" s="2" t="s">
        <v>37</v>
      </c>
      <c r="C6" s="3">
        <f>SUM(F6:U6)</f>
        <v>56</v>
      </c>
      <c r="D6" s="3">
        <f>SUM(F6:U6)-I6</f>
        <v>51</v>
      </c>
      <c r="E6" s="3">
        <f>COUNT(F6:U6)</f>
        <v>7</v>
      </c>
      <c r="F6" s="4"/>
      <c r="G6" s="4">
        <v>7</v>
      </c>
      <c r="H6" s="4"/>
      <c r="I6" s="4">
        <v>5</v>
      </c>
      <c r="J6" s="4"/>
      <c r="K6" s="4"/>
      <c r="L6" s="4">
        <v>10</v>
      </c>
      <c r="M6" s="4">
        <v>10</v>
      </c>
      <c r="N6" s="4"/>
      <c r="O6" s="4"/>
      <c r="P6" s="4">
        <v>8</v>
      </c>
      <c r="Q6" s="4"/>
      <c r="R6" s="4">
        <v>8</v>
      </c>
      <c r="S6" s="4">
        <v>8</v>
      </c>
      <c r="T6" s="4"/>
      <c r="U6" s="4"/>
    </row>
    <row r="7" spans="1:21" s="1" customFormat="1" ht="19" x14ac:dyDescent="0.25">
      <c r="A7" s="2" t="s">
        <v>11</v>
      </c>
      <c r="B7" s="2" t="s">
        <v>10</v>
      </c>
      <c r="C7" s="3">
        <f t="shared" ref="C7:C10" si="0">SUM(F7:U7)</f>
        <v>40</v>
      </c>
      <c r="D7" s="3">
        <f>SUM(F7:U7)</f>
        <v>40</v>
      </c>
      <c r="E7" s="3">
        <f t="shared" ref="E7:E10" si="1">COUNT(F7:U7)</f>
        <v>4</v>
      </c>
      <c r="F7" s="4">
        <v>10</v>
      </c>
      <c r="G7" s="4"/>
      <c r="H7" s="4"/>
      <c r="I7" s="4">
        <v>10</v>
      </c>
      <c r="J7" s="4"/>
      <c r="K7" s="4">
        <v>10</v>
      </c>
      <c r="L7" s="4"/>
      <c r="M7" s="4"/>
      <c r="N7" s="4"/>
      <c r="O7" s="4"/>
      <c r="P7" s="4"/>
      <c r="Q7" s="4"/>
      <c r="R7" s="4"/>
      <c r="S7" s="4">
        <v>10</v>
      </c>
      <c r="T7" s="4"/>
      <c r="U7" s="4"/>
    </row>
    <row r="8" spans="1:21" s="1" customFormat="1" ht="19" x14ac:dyDescent="0.25">
      <c r="A8" s="2" t="s">
        <v>45</v>
      </c>
      <c r="B8" s="2" t="s">
        <v>10</v>
      </c>
      <c r="C8" s="3">
        <f t="shared" si="0"/>
        <v>28</v>
      </c>
      <c r="D8" s="3">
        <f>SUM(F8:U8)</f>
        <v>28</v>
      </c>
      <c r="E8" s="3">
        <f t="shared" si="1"/>
        <v>3</v>
      </c>
      <c r="F8" s="12"/>
      <c r="G8" s="4"/>
      <c r="H8" s="4"/>
      <c r="I8" s="4">
        <v>9</v>
      </c>
      <c r="J8" s="4"/>
      <c r="K8" s="4"/>
      <c r="L8" s="4"/>
      <c r="M8" s="4"/>
      <c r="N8" s="4"/>
      <c r="O8" s="4"/>
      <c r="P8" s="4"/>
      <c r="Q8" s="4"/>
      <c r="R8" s="4"/>
      <c r="S8" s="4">
        <v>9</v>
      </c>
      <c r="T8" s="4"/>
      <c r="U8" s="4">
        <v>10</v>
      </c>
    </row>
    <row r="9" spans="1:21" s="1" customFormat="1" ht="19" x14ac:dyDescent="0.25">
      <c r="A9" s="2" t="s">
        <v>58</v>
      </c>
      <c r="B9" s="2" t="s">
        <v>59</v>
      </c>
      <c r="C9" s="3">
        <f t="shared" si="0"/>
        <v>18</v>
      </c>
      <c r="D9" s="3">
        <f>SUM(F9:U9)</f>
        <v>18</v>
      </c>
      <c r="E9" s="3">
        <f t="shared" si="1"/>
        <v>2</v>
      </c>
      <c r="F9" s="12"/>
      <c r="G9" s="4"/>
      <c r="H9" s="4"/>
      <c r="I9" s="4"/>
      <c r="J9" s="4"/>
      <c r="K9" s="4"/>
      <c r="L9" s="4"/>
      <c r="M9" s="4"/>
      <c r="N9" s="4"/>
      <c r="O9" s="4"/>
      <c r="P9" s="4">
        <v>9</v>
      </c>
      <c r="Q9" s="4"/>
      <c r="R9" s="4"/>
      <c r="S9" s="4"/>
      <c r="T9" s="4">
        <v>9</v>
      </c>
      <c r="U9" s="4"/>
    </row>
    <row r="10" spans="1:21" s="1" customFormat="1" ht="19" x14ac:dyDescent="0.25">
      <c r="A10" s="2" t="s">
        <v>61</v>
      </c>
      <c r="B10" s="2" t="s">
        <v>62</v>
      </c>
      <c r="C10" s="3">
        <f t="shared" si="0"/>
        <v>17</v>
      </c>
      <c r="D10" s="3">
        <f>SUM(F10:U10)</f>
        <v>17</v>
      </c>
      <c r="E10" s="3">
        <f t="shared" si="1"/>
        <v>2</v>
      </c>
      <c r="F10" s="12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>
        <v>9</v>
      </c>
      <c r="S10" s="4"/>
      <c r="T10" s="4">
        <v>8</v>
      </c>
      <c r="U10" s="4"/>
    </row>
    <row r="11" spans="1:21" s="1" customFormat="1" ht="19" x14ac:dyDescent="0.25">
      <c r="A11" s="2" t="s">
        <v>30</v>
      </c>
      <c r="B11" s="2" t="s">
        <v>31</v>
      </c>
      <c r="C11" s="3">
        <f t="shared" ref="C11:C17" si="2">SUM(F11:U11)</f>
        <v>10</v>
      </c>
      <c r="D11" s="3">
        <f>SUM(F11:U11)-S11</f>
        <v>10</v>
      </c>
      <c r="E11" s="3">
        <f t="shared" ref="E11:E17" si="3">COUNT(F11:U11)</f>
        <v>1</v>
      </c>
      <c r="F11" s="4"/>
      <c r="G11" s="4">
        <v>10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1" s="1" customFormat="1" ht="19" x14ac:dyDescent="0.25">
      <c r="A12" s="2" t="s">
        <v>55</v>
      </c>
      <c r="B12" s="2" t="s">
        <v>56</v>
      </c>
      <c r="C12" s="3">
        <f t="shared" ref="C12" si="4">SUM(F12:U12)</f>
        <v>10</v>
      </c>
      <c r="D12" s="3">
        <f>SUM(F12:U12)-S12</f>
        <v>10</v>
      </c>
      <c r="E12" s="3">
        <f t="shared" ref="E12" si="5">COUNT(F12:U12)</f>
        <v>1</v>
      </c>
      <c r="F12" s="4"/>
      <c r="G12" s="4"/>
      <c r="H12" s="4"/>
      <c r="I12" s="4"/>
      <c r="J12" s="4"/>
      <c r="K12" s="4"/>
      <c r="L12" s="4"/>
      <c r="M12" s="4"/>
      <c r="N12" s="4"/>
      <c r="O12" s="4">
        <v>10</v>
      </c>
      <c r="P12" s="4"/>
      <c r="Q12" s="4"/>
      <c r="R12" s="4"/>
      <c r="S12" s="4"/>
      <c r="T12" s="4"/>
      <c r="U12" s="4"/>
    </row>
    <row r="13" spans="1:21" s="1" customFormat="1" ht="19" x14ac:dyDescent="0.25">
      <c r="A13" s="2" t="s">
        <v>52</v>
      </c>
      <c r="B13" s="2" t="s">
        <v>53</v>
      </c>
      <c r="C13" s="3">
        <f t="shared" ref="C13" si="6">SUM(F13:U13)</f>
        <v>10</v>
      </c>
      <c r="D13" s="3">
        <f>SUM(F13:U13)-S13</f>
        <v>10</v>
      </c>
      <c r="E13" s="3">
        <f t="shared" ref="E13" si="7">COUNT(F13:U13)</f>
        <v>1</v>
      </c>
      <c r="F13" s="4"/>
      <c r="G13" s="4"/>
      <c r="H13" s="4"/>
      <c r="I13" s="4"/>
      <c r="J13" s="4"/>
      <c r="K13" s="4"/>
      <c r="L13" s="4"/>
      <c r="M13" s="4"/>
      <c r="N13" s="4">
        <v>10</v>
      </c>
      <c r="O13" s="4"/>
      <c r="P13" s="4"/>
      <c r="Q13" s="4"/>
      <c r="R13" s="4"/>
      <c r="S13" s="4"/>
      <c r="T13" s="4"/>
      <c r="U13" s="4"/>
    </row>
    <row r="14" spans="1:21" s="1" customFormat="1" ht="19" x14ac:dyDescent="0.25">
      <c r="A14" s="2" t="s">
        <v>55</v>
      </c>
      <c r="B14" s="2" t="s">
        <v>57</v>
      </c>
      <c r="C14" s="3">
        <f t="shared" ref="C14" si="8">SUM(F14:U14)</f>
        <v>10</v>
      </c>
      <c r="D14" s="3">
        <f>SUM(F14:U14)-S14</f>
        <v>10</v>
      </c>
      <c r="E14" s="3">
        <f t="shared" ref="E14" si="9">COUNT(F14:U14)</f>
        <v>1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>
        <v>10</v>
      </c>
      <c r="Q14" s="4"/>
      <c r="R14" s="4"/>
      <c r="S14" s="4"/>
      <c r="T14" s="4"/>
      <c r="U14" s="4"/>
    </row>
    <row r="15" spans="1:21" s="1" customFormat="1" ht="19" x14ac:dyDescent="0.25">
      <c r="A15" s="2" t="s">
        <v>34</v>
      </c>
      <c r="B15" s="2" t="s">
        <v>35</v>
      </c>
      <c r="C15" s="3">
        <f t="shared" si="2"/>
        <v>8</v>
      </c>
      <c r="D15" s="3">
        <f t="shared" ref="D15:D17" si="10">SUM(F15:U15)</f>
        <v>8</v>
      </c>
      <c r="E15" s="3">
        <f t="shared" si="3"/>
        <v>1</v>
      </c>
      <c r="F15" s="4"/>
      <c r="G15" s="4">
        <v>8</v>
      </c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</row>
    <row r="16" spans="1:21" s="1" customFormat="1" ht="19" x14ac:dyDescent="0.25">
      <c r="A16" s="2" t="s">
        <v>45</v>
      </c>
      <c r="B16" s="2" t="s">
        <v>46</v>
      </c>
      <c r="C16" s="3">
        <f t="shared" si="2"/>
        <v>8</v>
      </c>
      <c r="D16" s="3">
        <f t="shared" si="10"/>
        <v>8</v>
      </c>
      <c r="E16" s="3">
        <f t="shared" si="3"/>
        <v>1</v>
      </c>
      <c r="F16" s="4"/>
      <c r="G16" s="4"/>
      <c r="H16" s="4"/>
      <c r="I16" s="4">
        <v>8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</row>
    <row r="17" spans="1:21" s="1" customFormat="1" ht="19" x14ac:dyDescent="0.25">
      <c r="A17" s="2" t="s">
        <v>47</v>
      </c>
      <c r="B17" s="2" t="s">
        <v>48</v>
      </c>
      <c r="C17" s="3">
        <f t="shared" si="2"/>
        <v>6</v>
      </c>
      <c r="D17" s="3">
        <f t="shared" si="10"/>
        <v>6</v>
      </c>
      <c r="E17" s="3">
        <f t="shared" si="3"/>
        <v>1</v>
      </c>
      <c r="F17" s="4"/>
      <c r="G17" s="4"/>
      <c r="H17" s="4"/>
      <c r="I17" s="4">
        <v>6</v>
      </c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</row>
    <row r="18" spans="1:21" s="1" customFormat="1" ht="19" x14ac:dyDescent="0.25">
      <c r="A18" s="2"/>
      <c r="B18" s="2"/>
      <c r="C18" s="3"/>
      <c r="D18" s="3"/>
      <c r="E18" s="3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</row>
    <row r="19" spans="1:21" s="1" customFormat="1" ht="19" x14ac:dyDescent="0.25">
      <c r="A19" s="2"/>
      <c r="B19" s="2"/>
      <c r="C19" s="3"/>
      <c r="D19" s="3"/>
      <c r="E19" s="3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</row>
    <row r="20" spans="1:21" s="1" customFormat="1" ht="19" x14ac:dyDescent="0.25">
      <c r="A20" s="2"/>
      <c r="B20" s="2"/>
      <c r="C20" s="3"/>
      <c r="D20" s="3"/>
      <c r="E20" s="3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1:21" s="1" customFormat="1" ht="19" x14ac:dyDescent="0.25">
      <c r="A21" s="2"/>
      <c r="B21" s="2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</row>
    <row r="22" spans="1:21" s="1" customFormat="1" ht="19" x14ac:dyDescent="0.25"/>
    <row r="23" spans="1:21" s="1" customFormat="1" ht="19" x14ac:dyDescent="0.25"/>
    <row r="24" spans="1:21" s="1" customFormat="1" ht="19" x14ac:dyDescent="0.25">
      <c r="A24" s="5"/>
      <c r="B24" s="5"/>
      <c r="C24" s="6"/>
      <c r="D24" s="6"/>
      <c r="E24" s="6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</row>
    <row r="25" spans="1:21" s="1" customFormat="1" ht="19" x14ac:dyDescent="0.25">
      <c r="G25" s="16"/>
    </row>
    <row r="26" spans="1:21" s="1" customFormat="1" ht="19" x14ac:dyDescent="0.25">
      <c r="A26" s="5"/>
      <c r="B26" s="5"/>
      <c r="C26" s="6"/>
      <c r="D26" s="6"/>
      <c r="E26" s="6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</row>
    <row r="27" spans="1:21" s="1" customFormat="1" ht="19" x14ac:dyDescent="0.25">
      <c r="A27" s="5"/>
      <c r="B27" s="5"/>
      <c r="C27" s="6"/>
      <c r="D27" s="6"/>
      <c r="E27" s="6"/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1:21" ht="16" thickBot="1" x14ac:dyDescent="0.25"/>
    <row r="29" spans="1:21" ht="26.5" customHeight="1" thickTop="1" thickBot="1" x14ac:dyDescent="0.25">
      <c r="A29" s="25" t="s">
        <v>7</v>
      </c>
      <c r="B29" s="25"/>
      <c r="C29" s="25"/>
      <c r="D29" s="25"/>
      <c r="E29" s="25"/>
      <c r="F29" s="26" t="str">
        <f t="shared" ref="F29:N29" si="11">+ F2</f>
        <v xml:space="preserve">  Ian Roberts     Mar 5_x000D_ _x000D_</v>
      </c>
      <c r="G29" s="26" t="str">
        <f t="shared" si="11"/>
        <v xml:space="preserve">  Bunny Run     Apr 4_x000D_ _x000D_</v>
      </c>
      <c r="H29" s="26" t="str">
        <f t="shared" si="11"/>
        <v xml:space="preserve">  Dick Hudson's     May 4_x000D_ _x000D_</v>
      </c>
      <c r="I29" s="26" t="str">
        <f t="shared" si="11"/>
        <v>Hebden Bridge           May 25</v>
      </c>
      <c r="J29" s="26" t="str">
        <f t="shared" si="11"/>
        <v xml:space="preserve">  Knowl Hill       Jun 11_x000D_ _x000D_</v>
      </c>
      <c r="K29" s="26" t="str">
        <f t="shared" si="11"/>
        <v>Heptonstall Jul 1</v>
      </c>
      <c r="L29" s="26" t="str">
        <f t="shared" si="11"/>
        <v>Widdop              Jul 12_x000D_</v>
      </c>
      <c r="M29" s="26" t="str">
        <f t="shared" si="11"/>
        <v>Crow Hill      Aug 1_x000D_</v>
      </c>
      <c r="N29" s="28" t="str">
        <f t="shared" si="11"/>
        <v>Lost Shepherd               Sep 10_x000D_</v>
      </c>
      <c r="O29" s="28" t="s">
        <v>12</v>
      </c>
      <c r="P29" s="39" t="str">
        <f>+ P2</f>
        <v>Withins Skyline          Oct 15</v>
      </c>
      <c r="Q29" s="17" t="str">
        <f>+Q3</f>
        <v>Bronte Way  Oct 29</v>
      </c>
      <c r="R29" s="34" t="str">
        <f>+ R2</f>
        <v>Shepherds Skyline          Nov 4</v>
      </c>
      <c r="S29" s="34" t="str">
        <f>+ S2</f>
        <v>Auld Lang Syne Dec 31</v>
      </c>
      <c r="T29" s="34" t="str">
        <f>+ T4</f>
        <v>Stanbury Splash      Jan 14</v>
      </c>
      <c r="U29" s="34" t="str">
        <f>+ U2</f>
        <v xml:space="preserve">Windy Hill          Feb 11 </v>
      </c>
    </row>
    <row r="30" spans="1:21" ht="18" customHeight="1" thickTop="1" thickBot="1" x14ac:dyDescent="0.25">
      <c r="A30" s="20" t="s">
        <v>0</v>
      </c>
      <c r="B30" s="20"/>
      <c r="C30" s="21" t="s">
        <v>3</v>
      </c>
      <c r="D30" s="23" t="s">
        <v>4</v>
      </c>
      <c r="E30" s="21" t="s">
        <v>5</v>
      </c>
      <c r="F30" s="27"/>
      <c r="G30" s="27"/>
      <c r="H30" s="27"/>
      <c r="I30" s="27"/>
      <c r="J30" s="27"/>
      <c r="K30" s="27"/>
      <c r="L30" s="27"/>
      <c r="M30" s="27"/>
      <c r="N30" s="29"/>
      <c r="O30" s="29"/>
      <c r="P30" s="40"/>
      <c r="Q30" s="18"/>
      <c r="R30" s="35"/>
      <c r="S30" s="35"/>
      <c r="T30" s="35"/>
      <c r="U30" s="35"/>
    </row>
    <row r="31" spans="1:21" ht="38.25" customHeight="1" thickTop="1" thickBot="1" x14ac:dyDescent="0.25">
      <c r="A31" s="2" t="s">
        <v>2</v>
      </c>
      <c r="B31" s="2" t="s">
        <v>1</v>
      </c>
      <c r="C31" s="22"/>
      <c r="D31" s="24"/>
      <c r="E31" s="22"/>
      <c r="F31" s="27"/>
      <c r="G31" s="27"/>
      <c r="H31" s="27"/>
      <c r="I31" s="27"/>
      <c r="J31" s="27"/>
      <c r="K31" s="27"/>
      <c r="L31" s="27"/>
      <c r="M31" s="27"/>
      <c r="N31" s="29"/>
      <c r="O31" s="29"/>
      <c r="P31" s="41"/>
      <c r="Q31" s="19"/>
      <c r="R31" s="42"/>
      <c r="S31" s="36"/>
      <c r="T31" s="36"/>
      <c r="U31" s="36"/>
    </row>
    <row r="32" spans="1:21" ht="19" thickTop="1" x14ac:dyDescent="0.2">
      <c r="A32" s="2" t="s">
        <v>8</v>
      </c>
      <c r="B32" s="2" t="s">
        <v>9</v>
      </c>
      <c r="C32" s="3">
        <f>SUM(F32:U32)</f>
        <v>48</v>
      </c>
      <c r="D32" s="3">
        <f>SUM(F32:U32)</f>
        <v>48</v>
      </c>
      <c r="E32" s="3">
        <f>COUNT(F32:U32)</f>
        <v>5</v>
      </c>
      <c r="F32" s="4">
        <v>10</v>
      </c>
      <c r="G32" s="4"/>
      <c r="H32" s="4"/>
      <c r="I32" s="4"/>
      <c r="J32" s="4"/>
      <c r="L32" s="4">
        <v>10</v>
      </c>
      <c r="M32" s="4"/>
      <c r="N32" s="4"/>
      <c r="O32" s="4"/>
      <c r="P32" s="4">
        <v>10</v>
      </c>
      <c r="Q32" s="4"/>
      <c r="R32" s="4">
        <v>9</v>
      </c>
      <c r="S32" s="4">
        <v>9</v>
      </c>
      <c r="T32" s="4"/>
      <c r="U32" s="4"/>
    </row>
    <row r="33" spans="1:21" ht="18" x14ac:dyDescent="0.2">
      <c r="A33" s="2" t="s">
        <v>13</v>
      </c>
      <c r="B33" s="2" t="s">
        <v>14</v>
      </c>
      <c r="C33" s="3">
        <f>SUM(F33:U33)</f>
        <v>45</v>
      </c>
      <c r="D33" s="3">
        <f>SUM(F33:U33)</f>
        <v>45</v>
      </c>
      <c r="E33" s="3">
        <f>COUNT(F33:U33)</f>
        <v>5</v>
      </c>
      <c r="F33" s="4">
        <v>9</v>
      </c>
      <c r="G33" s="4">
        <v>9</v>
      </c>
      <c r="H33" s="4"/>
      <c r="I33" s="4"/>
      <c r="J33" s="4"/>
      <c r="K33" s="4"/>
      <c r="L33" s="4"/>
      <c r="M33" s="4"/>
      <c r="N33" s="4"/>
      <c r="O33" s="4"/>
      <c r="P33" s="4">
        <v>9</v>
      </c>
      <c r="Q33" s="4"/>
      <c r="R33" s="4">
        <v>8</v>
      </c>
      <c r="S33" s="4">
        <v>10</v>
      </c>
      <c r="T33" s="4"/>
      <c r="U33" s="4"/>
    </row>
    <row r="34" spans="1:21" ht="18" x14ac:dyDescent="0.2">
      <c r="A34" s="2" t="s">
        <v>42</v>
      </c>
      <c r="B34" s="2" t="s">
        <v>43</v>
      </c>
      <c r="C34" s="3">
        <f>SUM(F34:U34)</f>
        <v>31</v>
      </c>
      <c r="D34" s="3">
        <f>SUM(F34:U34)</f>
        <v>31</v>
      </c>
      <c r="E34" s="3">
        <f>COUNT(F34:U34)</f>
        <v>4</v>
      </c>
      <c r="F34" s="4"/>
      <c r="G34" s="4">
        <v>7</v>
      </c>
      <c r="H34" s="4"/>
      <c r="I34" s="4"/>
      <c r="J34" s="4"/>
      <c r="K34" s="4"/>
      <c r="L34" s="4"/>
      <c r="M34" s="4"/>
      <c r="N34" s="4"/>
      <c r="O34" s="4"/>
      <c r="P34" s="4"/>
      <c r="Q34" s="4">
        <v>10</v>
      </c>
      <c r="R34" s="4">
        <v>7</v>
      </c>
      <c r="S34" s="4">
        <v>7</v>
      </c>
      <c r="T34" s="4"/>
      <c r="U34" s="4"/>
    </row>
    <row r="35" spans="1:21" ht="18" x14ac:dyDescent="0.2">
      <c r="A35" s="2" t="s">
        <v>40</v>
      </c>
      <c r="B35" s="2" t="s">
        <v>41</v>
      </c>
      <c r="C35" s="3">
        <f>SUM(F35:U35)</f>
        <v>18</v>
      </c>
      <c r="D35" s="3">
        <f>SUM(F35:U35)</f>
        <v>18</v>
      </c>
      <c r="E35" s="3">
        <f>COUNT(F35:U35)</f>
        <v>2</v>
      </c>
      <c r="F35" s="4"/>
      <c r="G35" s="4">
        <v>8</v>
      </c>
      <c r="H35" s="4"/>
      <c r="I35" s="4"/>
      <c r="J35" s="4"/>
      <c r="K35" s="4"/>
      <c r="L35" s="4"/>
      <c r="M35" s="4"/>
      <c r="N35" s="4"/>
      <c r="O35" s="4"/>
      <c r="P35" s="4"/>
      <c r="Q35" s="4"/>
      <c r="R35" s="4">
        <v>10</v>
      </c>
      <c r="S35" s="4"/>
      <c r="T35" s="4"/>
      <c r="U35" s="4"/>
    </row>
    <row r="36" spans="1:21" ht="18" x14ac:dyDescent="0.2">
      <c r="A36" s="2" t="s">
        <v>51</v>
      </c>
      <c r="B36" s="2" t="s">
        <v>10</v>
      </c>
      <c r="C36" s="3">
        <f>SUM(F36:U36)</f>
        <v>17</v>
      </c>
      <c r="D36" s="3">
        <f>SUM(F36:U36)</f>
        <v>17</v>
      </c>
      <c r="E36" s="3">
        <f>COUNT(F36:U36)</f>
        <v>2</v>
      </c>
      <c r="F36" s="13"/>
      <c r="G36" s="4"/>
      <c r="H36" s="4"/>
      <c r="I36" s="4">
        <v>9</v>
      </c>
      <c r="J36" s="4"/>
      <c r="K36" s="4"/>
      <c r="L36" s="4"/>
      <c r="M36" s="4"/>
      <c r="N36" s="4"/>
      <c r="O36" s="4"/>
      <c r="P36" s="4"/>
      <c r="Q36" s="4"/>
      <c r="R36" s="4"/>
      <c r="S36" s="4">
        <v>8</v>
      </c>
      <c r="T36" s="4"/>
      <c r="U36" s="4"/>
    </row>
    <row r="37" spans="1:21" ht="18" x14ac:dyDescent="0.2">
      <c r="A37" s="2" t="s">
        <v>38</v>
      </c>
      <c r="B37" s="2" t="s">
        <v>39</v>
      </c>
      <c r="C37" s="3">
        <f t="shared" ref="C37:C39" si="12">SUM(F37:U37)</f>
        <v>10</v>
      </c>
      <c r="D37" s="3">
        <f t="shared" ref="D37:D39" si="13">SUM(F37:U37)</f>
        <v>10</v>
      </c>
      <c r="E37" s="3">
        <f t="shared" ref="E37:E39" si="14">COUNT(F37:U37)</f>
        <v>1</v>
      </c>
      <c r="F37" s="4"/>
      <c r="G37" s="4">
        <v>10</v>
      </c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ht="18" x14ac:dyDescent="0.2">
      <c r="A38" s="2" t="s">
        <v>49</v>
      </c>
      <c r="B38" s="2" t="s">
        <v>50</v>
      </c>
      <c r="C38" s="3">
        <f>SUM(F38:U38)</f>
        <v>10</v>
      </c>
      <c r="D38" s="3">
        <f>SUM(F38:U38)</f>
        <v>10</v>
      </c>
      <c r="E38" s="3">
        <f>COUNT(F38:U38)</f>
        <v>1</v>
      </c>
      <c r="F38" s="4"/>
      <c r="G38" s="4"/>
      <c r="H38" s="4"/>
      <c r="I38" s="4">
        <v>10</v>
      </c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ht="18" x14ac:dyDescent="0.2">
      <c r="A39" s="2" t="s">
        <v>44</v>
      </c>
      <c r="B39" s="2" t="s">
        <v>33</v>
      </c>
      <c r="C39" s="3">
        <f t="shared" si="12"/>
        <v>6</v>
      </c>
      <c r="D39" s="3">
        <f t="shared" si="13"/>
        <v>6</v>
      </c>
      <c r="E39" s="3">
        <f t="shared" si="14"/>
        <v>1</v>
      </c>
      <c r="F39" s="4"/>
      <c r="G39" s="4">
        <v>6</v>
      </c>
      <c r="H39" s="4"/>
      <c r="I39" s="4"/>
      <c r="J39" s="4"/>
      <c r="K39" s="4"/>
      <c r="L39" s="4"/>
      <c r="M39" s="4"/>
      <c r="N39" s="4"/>
      <c r="O39" s="4"/>
      <c r="P39" s="4"/>
      <c r="Q39" s="4"/>
      <c r="T39" s="4"/>
      <c r="U39" s="4"/>
    </row>
    <row r="40" spans="1:21" ht="18" x14ac:dyDescent="0.2">
      <c r="A40" s="2"/>
      <c r="B40" s="2"/>
      <c r="C40" s="3"/>
      <c r="D40" s="3"/>
      <c r="E40" s="3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1:21" ht="18" x14ac:dyDescent="0.2">
      <c r="A41" s="2"/>
      <c r="B41" s="2"/>
      <c r="C41" s="3"/>
      <c r="D41" s="3"/>
      <c r="E41" s="3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1:21" ht="18" x14ac:dyDescent="0.2">
      <c r="A42" s="2"/>
      <c r="B42" s="2"/>
      <c r="C42" s="3"/>
      <c r="D42" s="3"/>
      <c r="E42" s="3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</sheetData>
  <sortState ref="A28:V40">
    <sortCondition descending="1" ref="D28:D40"/>
    <sortCondition ref="B28:B40"/>
  </sortState>
  <mergeCells count="39">
    <mergeCell ref="C3:C4"/>
    <mergeCell ref="A3:B3"/>
    <mergeCell ref="S2:S4"/>
    <mergeCell ref="P2:P4"/>
    <mergeCell ref="R2:R4"/>
    <mergeCell ref="A2:E2"/>
    <mergeCell ref="F2:F4"/>
    <mergeCell ref="G2:G4"/>
    <mergeCell ref="E3:E4"/>
    <mergeCell ref="H2:H4"/>
    <mergeCell ref="J2:J4"/>
    <mergeCell ref="U2:U4"/>
    <mergeCell ref="S29:S31"/>
    <mergeCell ref="U29:U31"/>
    <mergeCell ref="T29:T31"/>
    <mergeCell ref="D3:D4"/>
    <mergeCell ref="P29:P31"/>
    <mergeCell ref="R29:R31"/>
    <mergeCell ref="N2:N4"/>
    <mergeCell ref="N29:N31"/>
    <mergeCell ref="H29:H31"/>
    <mergeCell ref="J29:J31"/>
    <mergeCell ref="M2:M4"/>
    <mergeCell ref="M29:M31"/>
    <mergeCell ref="L2:L4"/>
    <mergeCell ref="I2:I4"/>
    <mergeCell ref="K2:K4"/>
    <mergeCell ref="I29:I31"/>
    <mergeCell ref="O29:O31"/>
    <mergeCell ref="O2:O4"/>
    <mergeCell ref="F29:F31"/>
    <mergeCell ref="G29:G31"/>
    <mergeCell ref="K29:K31"/>
    <mergeCell ref="L29:L31"/>
    <mergeCell ref="A30:B30"/>
    <mergeCell ref="C30:C31"/>
    <mergeCell ref="D30:D31"/>
    <mergeCell ref="E30:E31"/>
    <mergeCell ref="A29:E29"/>
  </mergeCells>
  <pageMargins left="0.39370078740157483" right="0.19685039370078741" top="0.78740157480314965" bottom="0.19685039370078741" header="0.31496062992125984" footer="0.31496062992125984"/>
  <pageSetup paperSize="9" scale="66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</dc:creator>
  <cp:lastModifiedBy>Microsoft Office User</cp:lastModifiedBy>
  <cp:lastPrinted>2019-06-12T09:38:24Z</cp:lastPrinted>
  <dcterms:created xsi:type="dcterms:W3CDTF">2011-12-04T15:07:32Z</dcterms:created>
  <dcterms:modified xsi:type="dcterms:W3CDTF">2024-02-19T10:19:20Z</dcterms:modified>
</cp:coreProperties>
</file>