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9ac5d4559e2763/Backup 4 Sept 2021/Running/Club Championship/2021/"/>
    </mc:Choice>
  </mc:AlternateContent>
  <xr:revisionPtr revIDLastSave="8" documentId="8_{F8F7610E-F29F-423E-A0D7-3FDA169A1F6B}" xr6:coauthVersionLast="47" xr6:coauthVersionMax="47" xr10:uidLastSave="{D1CD9629-01C5-43AA-ABF5-B5261AA228F0}"/>
  <bookViews>
    <workbookView xWindow="-108" yWindow="-108" windowWidth="23256" windowHeight="12576" activeTab="1" xr2:uid="{00000000-000D-0000-FFFF-FFFF00000000}"/>
  </bookViews>
  <sheets>
    <sheet name="Results" sheetId="1" r:id="rId1"/>
    <sheet name="Medal Winners" sheetId="2" r:id="rId2"/>
    <sheet name="Sheet3" sheetId="3" r:id="rId3"/>
  </sheets>
  <definedNames>
    <definedName name="_xlnm._FilterDatabase" localSheetId="0" hidden="1">Results!$A$40:$L$58</definedName>
    <definedName name="_xlnm.Print_Area" localSheetId="1">'Medal Winners'!$A$2:$P$160</definedName>
    <definedName name="_xlnm.Print_Area" localSheetId="0">Results!$A$1:$P$261</definedName>
  </definedNames>
  <calcPr calcId="181029"/>
</workbook>
</file>

<file path=xl/calcChain.xml><?xml version="1.0" encoding="utf-8"?>
<calcChain xmlns="http://schemas.openxmlformats.org/spreadsheetml/2006/main">
  <c r="D155" i="2" l="1"/>
  <c r="D154" i="2"/>
  <c r="D148" i="2"/>
  <c r="D147" i="2"/>
  <c r="D146" i="2"/>
  <c r="D145" i="2"/>
  <c r="D144" i="2"/>
  <c r="D143" i="2"/>
  <c r="D142" i="2"/>
  <c r="D141" i="2"/>
  <c r="D140" i="2"/>
  <c r="D139" i="2"/>
  <c r="D126" i="2"/>
  <c r="D125" i="2"/>
  <c r="D124" i="2"/>
  <c r="D119" i="2"/>
  <c r="D118" i="2"/>
  <c r="D117" i="2"/>
  <c r="D110" i="2"/>
  <c r="D109" i="2"/>
  <c r="D108" i="2"/>
  <c r="D107" i="2"/>
  <c r="D106" i="2"/>
  <c r="D105" i="2"/>
  <c r="D97" i="2"/>
  <c r="D96" i="2"/>
  <c r="D95" i="2"/>
  <c r="D94" i="2"/>
  <c r="D86" i="2"/>
  <c r="D85" i="2"/>
  <c r="D84" i="2"/>
  <c r="D83" i="2"/>
  <c r="D82" i="2"/>
  <c r="D81" i="2"/>
  <c r="D80" i="2"/>
  <c r="D79" i="2"/>
  <c r="D69" i="2"/>
  <c r="D68" i="2"/>
  <c r="D67" i="2"/>
  <c r="D66" i="2"/>
  <c r="D65" i="2"/>
  <c r="D64" i="2"/>
  <c r="D56" i="2"/>
  <c r="D55" i="2"/>
  <c r="D54" i="2"/>
  <c r="D53" i="2"/>
  <c r="D52" i="2"/>
  <c r="D51" i="2"/>
  <c r="D45" i="2"/>
  <c r="D44" i="2"/>
  <c r="D43" i="2"/>
  <c r="D42" i="2"/>
  <c r="D41" i="2"/>
  <c r="D40" i="2"/>
  <c r="D39" i="2"/>
  <c r="D38" i="2"/>
  <c r="D30" i="2"/>
  <c r="D29" i="2"/>
  <c r="D28" i="2"/>
  <c r="D27" i="2"/>
  <c r="D26" i="2"/>
  <c r="D25" i="2"/>
  <c r="D24" i="2"/>
  <c r="D23" i="2"/>
  <c r="D17" i="2"/>
  <c r="D12" i="2"/>
  <c r="D11" i="2"/>
  <c r="D10" i="2"/>
  <c r="D9" i="2"/>
  <c r="D8" i="2"/>
  <c r="D7" i="2"/>
  <c r="D259" i="1" l="1"/>
  <c r="D258" i="1"/>
  <c r="D240" i="1"/>
  <c r="D246" i="1"/>
  <c r="D247" i="1"/>
  <c r="D244" i="1"/>
  <c r="D241" i="1"/>
  <c r="D245" i="1"/>
  <c r="D242" i="1"/>
  <c r="D239" i="1"/>
  <c r="D238" i="1"/>
  <c r="D243" i="1"/>
  <c r="D219" i="1"/>
  <c r="D221" i="1"/>
  <c r="D220" i="1"/>
  <c r="D207" i="1"/>
  <c r="D208" i="1"/>
  <c r="D206" i="1"/>
  <c r="D197" i="1"/>
  <c r="D192" i="1"/>
  <c r="D194" i="1"/>
  <c r="D191" i="1"/>
  <c r="D193" i="1"/>
  <c r="D196" i="1"/>
  <c r="D195" i="1"/>
  <c r="D173" i="1"/>
  <c r="D172" i="1"/>
  <c r="D174" i="1"/>
  <c r="D171" i="1"/>
  <c r="D149" i="1"/>
  <c r="D151" i="1"/>
  <c r="D155" i="1"/>
  <c r="D152" i="1"/>
  <c r="D157" i="1"/>
  <c r="D148" i="1"/>
  <c r="D154" i="1"/>
  <c r="D153" i="1"/>
  <c r="D150" i="1"/>
  <c r="D156" i="1"/>
  <c r="D159" i="1"/>
  <c r="D158" i="1"/>
  <c r="D133" i="1"/>
  <c r="D135" i="1"/>
  <c r="D134" i="1"/>
  <c r="D136" i="1"/>
  <c r="D126" i="1"/>
  <c r="D128" i="1"/>
  <c r="D130" i="1"/>
  <c r="D138" i="1"/>
  <c r="D125" i="1"/>
  <c r="D131" i="1"/>
  <c r="D129" i="1"/>
  <c r="D127" i="1"/>
  <c r="D132" i="1"/>
  <c r="D137" i="1"/>
  <c r="D107" i="1"/>
  <c r="D111" i="1"/>
  <c r="D113" i="1"/>
  <c r="D109" i="1"/>
  <c r="D114" i="1"/>
  <c r="D108" i="1"/>
  <c r="D106" i="1"/>
  <c r="D105" i="1"/>
  <c r="D112" i="1"/>
  <c r="D110" i="1"/>
  <c r="D77" i="1"/>
  <c r="D74" i="1"/>
  <c r="D82" i="1"/>
  <c r="D79" i="1"/>
  <c r="D87" i="1"/>
  <c r="D80" i="1"/>
  <c r="D83" i="1"/>
  <c r="D88" i="1"/>
  <c r="D81" i="1"/>
  <c r="D78" i="1"/>
  <c r="D73" i="1"/>
  <c r="D84" i="1"/>
  <c r="D86" i="1"/>
  <c r="D85" i="1"/>
  <c r="D89" i="1"/>
  <c r="D76" i="1"/>
  <c r="D75" i="1"/>
  <c r="D48" i="1"/>
  <c r="D51" i="1"/>
  <c r="D49" i="1"/>
  <c r="D46" i="1"/>
  <c r="D56" i="1"/>
  <c r="D50" i="1"/>
  <c r="D52" i="1"/>
  <c r="D41" i="1"/>
  <c r="D53" i="1"/>
  <c r="D45" i="1"/>
  <c r="D42" i="1"/>
  <c r="D40" i="1"/>
  <c r="D58" i="1"/>
  <c r="D54" i="1"/>
  <c r="D43" i="1"/>
  <c r="D44" i="1"/>
  <c r="D55" i="1"/>
  <c r="D57" i="1"/>
  <c r="D47" i="1"/>
  <c r="D26" i="1"/>
  <c r="D7" i="1"/>
  <c r="D17" i="1"/>
  <c r="D8" i="1"/>
  <c r="D11" i="1"/>
  <c r="D6" i="1"/>
  <c r="D9" i="1"/>
  <c r="D15" i="1"/>
  <c r="D12" i="1"/>
  <c r="D16" i="1"/>
  <c r="D10" i="1"/>
  <c r="D13" i="1"/>
  <c r="D14" i="1"/>
</calcChain>
</file>

<file path=xl/sharedStrings.xml><?xml version="1.0" encoding="utf-8"?>
<sst xmlns="http://schemas.openxmlformats.org/spreadsheetml/2006/main" count="863" uniqueCount="272">
  <si>
    <t>Javelin</t>
  </si>
  <si>
    <t>Long Jump</t>
  </si>
  <si>
    <t>Total points</t>
  </si>
  <si>
    <t>Points</t>
  </si>
  <si>
    <t>First name</t>
  </si>
  <si>
    <t>Surname</t>
  </si>
  <si>
    <t>Distance (20.55 etc)</t>
  </si>
  <si>
    <t>Distance (5.33 etc)</t>
  </si>
  <si>
    <t>800 meters</t>
  </si>
  <si>
    <t>Time sec (12.5 etc)</t>
  </si>
  <si>
    <t>Shot Put</t>
  </si>
  <si>
    <t>600 metres</t>
  </si>
  <si>
    <t xml:space="preserve">100 metres </t>
  </si>
  <si>
    <t>800 metres</t>
  </si>
  <si>
    <t>400 metres</t>
  </si>
  <si>
    <t>3000 metres</t>
  </si>
  <si>
    <t>Under 20 male(17,18,19 yrs)</t>
  </si>
  <si>
    <t>Under 20 female(17,18,19 yrs)</t>
  </si>
  <si>
    <t>Senior male (20 and over)</t>
  </si>
  <si>
    <t>Senior female (20 and over)</t>
  </si>
  <si>
    <t>First Name</t>
  </si>
  <si>
    <t>Time (mm:ss.0)</t>
  </si>
  <si>
    <t xml:space="preserve">75 metres </t>
  </si>
  <si>
    <t xml:space="preserve">60 metres </t>
  </si>
  <si>
    <t>75 metres</t>
  </si>
  <si>
    <t xml:space="preserve">60metres </t>
  </si>
  <si>
    <t>8 years male</t>
  </si>
  <si>
    <t>8 years female</t>
  </si>
  <si>
    <t>Under 11 male. (Age 9 and 10)</t>
  </si>
  <si>
    <t>Under 11 female (Age 9 and 10)</t>
  </si>
  <si>
    <t>Under 13 male (Age 11 and 12)</t>
  </si>
  <si>
    <t>Under 13 female (Age 11 &amp;12)</t>
  </si>
  <si>
    <t>Under 15 male (Age 13 &amp; 14)</t>
  </si>
  <si>
    <t>Under 15 female (Age 13 &amp; 14)</t>
  </si>
  <si>
    <t>Under 17 male (Age 15 &amp; 16)</t>
  </si>
  <si>
    <t>Under 17 female (Age 15 &amp; 16)</t>
  </si>
  <si>
    <t>NM</t>
  </si>
  <si>
    <t>Points are 1st = 20, 2nd = 19 etc.</t>
  </si>
  <si>
    <t>Points are 1st = 10, 2nd = 9 etc.</t>
  </si>
  <si>
    <t>Number</t>
  </si>
  <si>
    <t>Hughes</t>
  </si>
  <si>
    <t>Oliver</t>
  </si>
  <si>
    <t>Lily</t>
  </si>
  <si>
    <t>Jacob</t>
  </si>
  <si>
    <t>James</t>
  </si>
  <si>
    <t>Ben</t>
  </si>
  <si>
    <t>Harry</t>
  </si>
  <si>
    <t>Ned</t>
  </si>
  <si>
    <t>Horner</t>
  </si>
  <si>
    <t>Maisie</t>
  </si>
  <si>
    <t>Katie</t>
  </si>
  <si>
    <t>Brook</t>
  </si>
  <si>
    <t>Ella</t>
  </si>
  <si>
    <t>Niamh</t>
  </si>
  <si>
    <t>Brown</t>
  </si>
  <si>
    <t>Elise</t>
  </si>
  <si>
    <t>Shaw</t>
  </si>
  <si>
    <t>Sam</t>
  </si>
  <si>
    <t>Jessica</t>
  </si>
  <si>
    <t>Lucy</t>
  </si>
  <si>
    <t>Mills</t>
  </si>
  <si>
    <t>Willis</t>
  </si>
  <si>
    <t>Combes</t>
  </si>
  <si>
    <t>3000 metres (Not included in points total as not in published schedule)</t>
  </si>
  <si>
    <t>Gold</t>
  </si>
  <si>
    <t>Silver</t>
  </si>
  <si>
    <t>Bronze</t>
  </si>
  <si>
    <t xml:space="preserve">Overall Champion </t>
  </si>
  <si>
    <t>Total Points</t>
  </si>
  <si>
    <t>Josh</t>
  </si>
  <si>
    <t>Eva</t>
  </si>
  <si>
    <t>Engwell</t>
  </si>
  <si>
    <t>Ewart</t>
  </si>
  <si>
    <t>Sanderson</t>
  </si>
  <si>
    <t>Nia</t>
  </si>
  <si>
    <t>Jayde</t>
  </si>
  <si>
    <t>McGregor</t>
  </si>
  <si>
    <t>Edward</t>
  </si>
  <si>
    <t>Todd</t>
  </si>
  <si>
    <t>Annie</t>
  </si>
  <si>
    <t>Thorp</t>
  </si>
  <si>
    <t>Under 11 male. 
(Age 9 and 10)</t>
  </si>
  <si>
    <t>Under 11 female 
(Age 9 and 10)</t>
  </si>
  <si>
    <t>Under 13 male 
(Age 11 &amp;12)</t>
  </si>
  <si>
    <t>Under 13 female 
(Age 11 &amp;12)</t>
  </si>
  <si>
    <t>Under 15 male 
(Age 13 &amp; 14)</t>
  </si>
  <si>
    <t>Under 15 female 
(Age 13 &amp; 14)</t>
  </si>
  <si>
    <t>Under 17 male 
(Age 15 &amp; 16)</t>
  </si>
  <si>
    <t>Under 17 female 
(Age 15 &amp; 16)</t>
  </si>
  <si>
    <t>Under 20 male
(17,18,19 yrs)</t>
  </si>
  <si>
    <t>Under 20 female 
(17,18,19 yrs)</t>
  </si>
  <si>
    <t>Senior male 
(20 and over)</t>
  </si>
  <si>
    <t>Senior female 
(20 and over)</t>
  </si>
  <si>
    <t xml:space="preserve">Ben </t>
  </si>
  <si>
    <t>Bates</t>
  </si>
  <si>
    <t>Slow</t>
  </si>
  <si>
    <t>Freddie</t>
  </si>
  <si>
    <t>Grace</t>
  </si>
  <si>
    <t>Alex</t>
  </si>
  <si>
    <t>Franklin</t>
  </si>
  <si>
    <t>Euan</t>
  </si>
  <si>
    <t>Logue</t>
  </si>
  <si>
    <t>McNulty</t>
  </si>
  <si>
    <t>Keighley</t>
  </si>
  <si>
    <t>Beau</t>
  </si>
  <si>
    <t>Clark</t>
  </si>
  <si>
    <t>Thea</t>
  </si>
  <si>
    <t>Jones</t>
  </si>
  <si>
    <t>Emily</t>
  </si>
  <si>
    <t>Joe</t>
  </si>
  <si>
    <t>Watson</t>
  </si>
  <si>
    <t>Alesha</t>
  </si>
  <si>
    <t>Atkinson</t>
  </si>
  <si>
    <t>Albert</t>
  </si>
  <si>
    <t>Thomas</t>
  </si>
  <si>
    <t>Jack</t>
  </si>
  <si>
    <t>Ziggy</t>
  </si>
  <si>
    <t>Jackson</t>
  </si>
  <si>
    <t>Gregory</t>
  </si>
  <si>
    <t>Lumb</t>
  </si>
  <si>
    <t>Baxter</t>
  </si>
  <si>
    <t>Ambler</t>
  </si>
  <si>
    <t>Cattermole</t>
  </si>
  <si>
    <t>Bentley</t>
  </si>
  <si>
    <t>Will</t>
  </si>
  <si>
    <t>Ball</t>
  </si>
  <si>
    <t>Barney</t>
  </si>
  <si>
    <t>Lawless</t>
  </si>
  <si>
    <t>Firth</t>
  </si>
  <si>
    <t>Archie</t>
  </si>
  <si>
    <t>Boothroyd</t>
  </si>
  <si>
    <t>Charlie</t>
  </si>
  <si>
    <t>Greenwood</t>
  </si>
  <si>
    <t>Corey</t>
  </si>
  <si>
    <t>Dennis</t>
  </si>
  <si>
    <t>Wetherby</t>
  </si>
  <si>
    <t>Tooth</t>
  </si>
  <si>
    <t>Neil</t>
  </si>
  <si>
    <t>Finn</t>
  </si>
  <si>
    <t>Fellows</t>
  </si>
  <si>
    <t>Griffin</t>
  </si>
  <si>
    <t>Robinson</t>
  </si>
  <si>
    <t>Sutcliffe</t>
  </si>
  <si>
    <t>Noah</t>
  </si>
  <si>
    <t>Woodhead</t>
  </si>
  <si>
    <t>Clinkard</t>
  </si>
  <si>
    <t>Ashworth</t>
  </si>
  <si>
    <t>Points are 1st = 15, 2nd = 14 etc</t>
  </si>
  <si>
    <t>Bettie</t>
  </si>
  <si>
    <t>Ratcliff</t>
  </si>
  <si>
    <t>Statham</t>
  </si>
  <si>
    <t>Hozan</t>
  </si>
  <si>
    <t>Hossain</t>
  </si>
  <si>
    <t>Ted</t>
  </si>
  <si>
    <t>Sullivan</t>
  </si>
  <si>
    <t>Joshua</t>
  </si>
  <si>
    <t>Hall</t>
  </si>
  <si>
    <t>Waddington</t>
  </si>
  <si>
    <t>Aaron</t>
  </si>
  <si>
    <t>Bowers</t>
  </si>
  <si>
    <t>Reggie</t>
  </si>
  <si>
    <t>Ratcliffe</t>
  </si>
  <si>
    <t>Shay</t>
  </si>
  <si>
    <t>Hunt-Kuge</t>
  </si>
  <si>
    <t>Milo</t>
  </si>
  <si>
    <t>Heath-Thwaite</t>
  </si>
  <si>
    <t>Harris</t>
  </si>
  <si>
    <t>Ghani</t>
  </si>
  <si>
    <t>Ewan</t>
  </si>
  <si>
    <t>Edwards</t>
  </si>
  <si>
    <t>Cole</t>
  </si>
  <si>
    <t>Rory</t>
  </si>
  <si>
    <t>Smith</t>
  </si>
  <si>
    <t>Iwanowski</t>
  </si>
  <si>
    <t>Samuel</t>
  </si>
  <si>
    <t>Clifford</t>
  </si>
  <si>
    <t>NON-MEMBERS</t>
  </si>
  <si>
    <t>Paige</t>
  </si>
  <si>
    <t>Richardson</t>
  </si>
  <si>
    <t>Libby</t>
  </si>
  <si>
    <t>Connie</t>
  </si>
  <si>
    <t>Wood</t>
  </si>
  <si>
    <t>Elysia</t>
  </si>
  <si>
    <t>11 year old ran with U11s</t>
  </si>
  <si>
    <t>Annabele</t>
  </si>
  <si>
    <t>Aghahowa</t>
  </si>
  <si>
    <t>Ester</t>
  </si>
  <si>
    <t>Rossall</t>
  </si>
  <si>
    <t>Gibson</t>
  </si>
  <si>
    <t>Eli</t>
  </si>
  <si>
    <t>Owen</t>
  </si>
  <si>
    <t>Whyton</t>
  </si>
  <si>
    <t>Robbie</t>
  </si>
  <si>
    <t>Brooksbank</t>
  </si>
  <si>
    <t>Ralph</t>
  </si>
  <si>
    <t>Tom</t>
  </si>
  <si>
    <t>Wright</t>
  </si>
  <si>
    <t>Luke</t>
  </si>
  <si>
    <t>Denning</t>
  </si>
  <si>
    <t>Kitty</t>
  </si>
  <si>
    <t>Harrison-Sargent</t>
  </si>
  <si>
    <t>Faye</t>
  </si>
  <si>
    <t>Skilbeck</t>
  </si>
  <si>
    <t>Ashleigh</t>
  </si>
  <si>
    <t>Dixon</t>
  </si>
  <si>
    <t xml:space="preserve">Grace </t>
  </si>
  <si>
    <t>Alfie</t>
  </si>
  <si>
    <t>Elam</t>
  </si>
  <si>
    <t>Rudi</t>
  </si>
  <si>
    <t>Leah</t>
  </si>
  <si>
    <t>Eddie</t>
  </si>
  <si>
    <t>Junaina</t>
  </si>
  <si>
    <t>Idrees</t>
  </si>
  <si>
    <t>Eesa</t>
  </si>
  <si>
    <t>Mollie</t>
  </si>
  <si>
    <t>Natalie</t>
  </si>
  <si>
    <t>Angus</t>
  </si>
  <si>
    <t>Paul</t>
  </si>
  <si>
    <t>Vinnie</t>
  </si>
  <si>
    <t>Johnstone</t>
  </si>
  <si>
    <t>David</t>
  </si>
  <si>
    <t>Ingle</t>
  </si>
  <si>
    <t>Raphael</t>
  </si>
  <si>
    <t>Cuban</t>
  </si>
  <si>
    <t>Whitehouse</t>
  </si>
  <si>
    <t>Hall-Brown</t>
  </si>
  <si>
    <t>Aadil</t>
  </si>
  <si>
    <t>Ahmed</t>
  </si>
  <si>
    <t>Points are 1st = 10, 2nd =9 etc.</t>
  </si>
  <si>
    <t>Lolla</t>
  </si>
  <si>
    <t>Ivy</t>
  </si>
  <si>
    <t>Campbell</t>
  </si>
  <si>
    <t>2021 Club Championships - Day 2 Provisional Results</t>
  </si>
  <si>
    <t>Cliffe</t>
  </si>
  <si>
    <t>Rhys</t>
  </si>
  <si>
    <t>Davidson</t>
  </si>
  <si>
    <t>Summer</t>
  </si>
  <si>
    <t>Waterworth</t>
  </si>
  <si>
    <t>Kiara</t>
  </si>
  <si>
    <t>Kilbourne</t>
  </si>
  <si>
    <t>Midgley</t>
  </si>
  <si>
    <t>Isabella</t>
  </si>
  <si>
    <t>Wildman</t>
  </si>
  <si>
    <t>Poppy</t>
  </si>
  <si>
    <t>Jowett</t>
  </si>
  <si>
    <t>Elin</t>
  </si>
  <si>
    <t>Nightingale</t>
  </si>
  <si>
    <t>Lois</t>
  </si>
  <si>
    <t>Bagley</t>
  </si>
  <si>
    <t>Alice</t>
  </si>
  <si>
    <t>Godard</t>
  </si>
  <si>
    <t>Nahal</t>
  </si>
  <si>
    <t>Roisin</t>
  </si>
  <si>
    <t>Beckworth</t>
  </si>
  <si>
    <t>Kai</t>
  </si>
  <si>
    <t>Daley</t>
  </si>
  <si>
    <t>Caleb</t>
  </si>
  <si>
    <t>Border</t>
  </si>
  <si>
    <t>Joseph</t>
  </si>
  <si>
    <t>Courtney</t>
  </si>
  <si>
    <t>Pearson</t>
  </si>
  <si>
    <t>Claire</t>
  </si>
  <si>
    <t>Ryan</t>
  </si>
  <si>
    <t>Simon</t>
  </si>
  <si>
    <t>Johnson</t>
  </si>
  <si>
    <t>Stephen</t>
  </si>
  <si>
    <t>Fitz-Costa</t>
  </si>
  <si>
    <t>Charlotte</t>
  </si>
  <si>
    <t>Brann</t>
  </si>
  <si>
    <t>2021 MEDAL AND TROPHY WINNERS</t>
  </si>
  <si>
    <t>AGES ARE THE AGE ON 31st AUGUST 2021</t>
  </si>
  <si>
    <t>Farrar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</si>
</sst>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:ss.00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68E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CCDF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45" fontId="0" fillId="0" borderId="0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49" fontId="0" fillId="0" borderId="0" xfId="0" applyNumberFormat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4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7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0" fillId="0" borderId="0" xfId="0" applyFill="1"/>
    <xf numFmtId="0" fontId="0" fillId="0" borderId="0" xfId="0" applyFill="1" applyBorder="1"/>
    <xf numFmtId="165" fontId="0" fillId="0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0" fillId="2" borderId="7" xfId="0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2" fillId="0" borderId="1" xfId="0" applyFont="1" applyFill="1" applyBorder="1"/>
    <xf numFmtId="0" fontId="0" fillId="8" borderId="1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65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47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/>
    <xf numFmtId="47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1" xfId="0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C68E0"/>
      <color rgb="FFFED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198120</xdr:colOff>
      <xdr:row>48</xdr:row>
      <xdr:rowOff>22860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361FBA5-3F58-4447-8343-E4037B261946}"/>
            </a:ext>
          </a:extLst>
        </xdr:cNvPr>
        <xdr:cNvSpPr txBox="1"/>
      </xdr:nvSpPr>
      <xdr:spPr>
        <a:xfrm>
          <a:off x="6629400" y="95935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198120</xdr:colOff>
      <xdr:row>30</xdr:row>
      <xdr:rowOff>22860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CDB4F49-D658-44A0-B539-CB0B6043109C}"/>
            </a:ext>
          </a:extLst>
        </xdr:cNvPr>
        <xdr:cNvSpPr txBox="1"/>
      </xdr:nvSpPr>
      <xdr:spPr>
        <a:xfrm>
          <a:off x="6629400" y="92278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198120</xdr:colOff>
      <xdr:row>29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4BA479D-A9D8-415F-B892-32894C168CC1}"/>
            </a:ext>
          </a:extLst>
        </xdr:cNvPr>
        <xdr:cNvSpPr txBox="1"/>
      </xdr:nvSpPr>
      <xdr:spPr>
        <a:xfrm>
          <a:off x="6629400" y="105079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2"/>
  <sheetViews>
    <sheetView topLeftCell="A145" zoomScaleNormal="100" workbookViewId="0">
      <selection activeCell="C149" sqref="C149"/>
    </sheetView>
  </sheetViews>
  <sheetFormatPr defaultRowHeight="14.4" x14ac:dyDescent="0.3"/>
  <cols>
    <col min="1" max="1" width="8.88671875" style="1" customWidth="1"/>
    <col min="2" max="2" width="19.6640625" bestFit="1" customWidth="1"/>
    <col min="3" max="3" width="20.44140625" customWidth="1"/>
    <col min="4" max="4" width="12.109375" style="1" customWidth="1"/>
    <col min="5" max="5" width="9.33203125" style="1" customWidth="1"/>
    <col min="6" max="6" width="6.6640625" style="1" customWidth="1"/>
    <col min="7" max="7" width="10" style="1" customWidth="1"/>
    <col min="8" max="8" width="6.6640625" style="1" customWidth="1"/>
    <col min="9" max="9" width="10.33203125" style="1" customWidth="1"/>
    <col min="10" max="10" width="6.6640625" style="1" customWidth="1"/>
    <col min="11" max="11" width="9.6640625" style="1" customWidth="1"/>
    <col min="12" max="12" width="6.6640625" customWidth="1"/>
    <col min="13" max="13" width="10" customWidth="1"/>
    <col min="14" max="14" width="9" customWidth="1"/>
    <col min="15" max="15" width="10.109375" customWidth="1"/>
    <col min="16" max="16" width="6.6640625" customWidth="1"/>
  </cols>
  <sheetData>
    <row r="1" spans="1:16" ht="15" customHeight="1" x14ac:dyDescent="0.3">
      <c r="A1" s="82" t="s">
        <v>232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6" s="2" customFormat="1" ht="15" customHeight="1" x14ac:dyDescent="0.3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6" s="2" customFormat="1" ht="28.95" customHeight="1" x14ac:dyDescent="0.3">
      <c r="A3" s="86" t="s">
        <v>147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8"/>
    </row>
    <row r="4" spans="1:16" s="27" customFormat="1" ht="31.5" customHeight="1" x14ac:dyDescent="0.3">
      <c r="A4" s="26"/>
      <c r="B4" s="31" t="s">
        <v>26</v>
      </c>
      <c r="C4" s="31"/>
      <c r="D4" s="30" t="s">
        <v>2</v>
      </c>
      <c r="E4" s="84" t="s">
        <v>23</v>
      </c>
      <c r="F4" s="85"/>
      <c r="G4" s="84" t="s">
        <v>11</v>
      </c>
      <c r="H4" s="85"/>
      <c r="I4" s="84" t="s">
        <v>0</v>
      </c>
      <c r="J4" s="85"/>
      <c r="K4" s="84" t="s">
        <v>1</v>
      </c>
      <c r="L4" s="85"/>
    </row>
    <row r="5" spans="1:16" ht="28.8" x14ac:dyDescent="0.3">
      <c r="A5" s="4" t="s">
        <v>39</v>
      </c>
      <c r="B5" s="17" t="s">
        <v>4</v>
      </c>
      <c r="C5" s="9" t="s">
        <v>5</v>
      </c>
      <c r="D5" s="4"/>
      <c r="E5" s="4" t="s">
        <v>9</v>
      </c>
      <c r="F5" s="4" t="s">
        <v>3</v>
      </c>
      <c r="G5" s="4" t="s">
        <v>21</v>
      </c>
      <c r="H5" s="4" t="s">
        <v>3</v>
      </c>
      <c r="I5" s="4" t="s">
        <v>6</v>
      </c>
      <c r="J5" s="4" t="s">
        <v>3</v>
      </c>
      <c r="K5" s="4" t="s">
        <v>7</v>
      </c>
      <c r="L5" s="4" t="s">
        <v>3</v>
      </c>
    </row>
    <row r="6" spans="1:16" x14ac:dyDescent="0.3">
      <c r="A6" s="21">
        <v>275</v>
      </c>
      <c r="B6" s="25" t="s">
        <v>131</v>
      </c>
      <c r="C6" s="26" t="s">
        <v>132</v>
      </c>
      <c r="D6" s="49">
        <f t="shared" ref="D6:D17" si="0">(F6+H6+J6+L6)</f>
        <v>59</v>
      </c>
      <c r="E6" s="5">
        <v>10.3</v>
      </c>
      <c r="F6" s="63">
        <v>15</v>
      </c>
      <c r="G6" s="20">
        <v>1.6527777777777775E-3</v>
      </c>
      <c r="H6" s="64">
        <v>14</v>
      </c>
      <c r="I6" s="5">
        <v>17</v>
      </c>
      <c r="J6" s="63">
        <v>15</v>
      </c>
      <c r="K6" s="5">
        <v>2.85</v>
      </c>
      <c r="L6" s="63">
        <v>15</v>
      </c>
      <c r="N6" s="63"/>
      <c r="O6" t="s">
        <v>64</v>
      </c>
    </row>
    <row r="7" spans="1:16" x14ac:dyDescent="0.3">
      <c r="A7" s="21">
        <v>261</v>
      </c>
      <c r="B7" s="25" t="s">
        <v>129</v>
      </c>
      <c r="C7" s="26" t="s">
        <v>130</v>
      </c>
      <c r="D7" s="66">
        <f t="shared" si="0"/>
        <v>50</v>
      </c>
      <c r="E7" s="5">
        <v>10.3</v>
      </c>
      <c r="F7" s="63">
        <v>15</v>
      </c>
      <c r="G7" s="20">
        <v>1.7395833333333332E-3</v>
      </c>
      <c r="H7" s="66">
        <v>12</v>
      </c>
      <c r="I7" s="5">
        <v>15.5</v>
      </c>
      <c r="J7" s="65">
        <v>13</v>
      </c>
      <c r="K7" s="5">
        <v>2.11</v>
      </c>
      <c r="L7" s="66">
        <v>10</v>
      </c>
      <c r="N7" s="64"/>
      <c r="O7" t="s">
        <v>65</v>
      </c>
    </row>
    <row r="8" spans="1:16" x14ac:dyDescent="0.3">
      <c r="A8" s="21">
        <v>74</v>
      </c>
      <c r="B8" s="25" t="s">
        <v>133</v>
      </c>
      <c r="C8" s="26" t="s">
        <v>134</v>
      </c>
      <c r="D8" s="66">
        <f t="shared" si="0"/>
        <v>50</v>
      </c>
      <c r="E8" s="5">
        <v>10.6</v>
      </c>
      <c r="F8" s="66">
        <v>12</v>
      </c>
      <c r="G8" s="20">
        <v>1.8310185185185185E-3</v>
      </c>
      <c r="H8" s="66">
        <v>11</v>
      </c>
      <c r="I8" s="5">
        <v>16.3</v>
      </c>
      <c r="J8" s="64">
        <v>14</v>
      </c>
      <c r="K8" s="5">
        <v>2.5</v>
      </c>
      <c r="L8" s="65">
        <v>13</v>
      </c>
      <c r="M8" s="6"/>
      <c r="N8" s="65"/>
      <c r="O8" t="s">
        <v>66</v>
      </c>
    </row>
    <row r="9" spans="1:16" s="27" customFormat="1" x14ac:dyDescent="0.3">
      <c r="A9" s="21">
        <v>252</v>
      </c>
      <c r="B9" s="25" t="s">
        <v>44</v>
      </c>
      <c r="C9" s="26" t="s">
        <v>137</v>
      </c>
      <c r="D9" s="66">
        <f t="shared" si="0"/>
        <v>49</v>
      </c>
      <c r="E9" s="5">
        <v>10.8</v>
      </c>
      <c r="F9" s="66">
        <v>10</v>
      </c>
      <c r="G9" s="20">
        <v>1.4803240740740742E-3</v>
      </c>
      <c r="H9" s="63">
        <v>15</v>
      </c>
      <c r="I9" s="5">
        <v>11.25</v>
      </c>
      <c r="J9" s="66">
        <v>10</v>
      </c>
      <c r="K9" s="5">
        <v>2.68</v>
      </c>
      <c r="L9" s="64">
        <v>14</v>
      </c>
      <c r="N9" s="49"/>
      <c r="O9" t="s">
        <v>67</v>
      </c>
      <c r="P9"/>
    </row>
    <row r="10" spans="1:16" x14ac:dyDescent="0.3">
      <c r="A10" s="21">
        <v>89</v>
      </c>
      <c r="B10" s="25" t="s">
        <v>98</v>
      </c>
      <c r="C10" s="26" t="s">
        <v>135</v>
      </c>
      <c r="D10" s="66">
        <f t="shared" si="0"/>
        <v>48</v>
      </c>
      <c r="E10" s="5">
        <v>10.6</v>
      </c>
      <c r="F10" s="66">
        <v>12</v>
      </c>
      <c r="G10" s="20">
        <v>1.6655092592592592E-3</v>
      </c>
      <c r="H10" s="65">
        <v>13</v>
      </c>
      <c r="I10" s="5">
        <v>11.87</v>
      </c>
      <c r="J10" s="66">
        <v>11</v>
      </c>
      <c r="K10" s="5">
        <v>2.31</v>
      </c>
      <c r="L10" s="66">
        <v>12</v>
      </c>
      <c r="M10" s="6"/>
    </row>
    <row r="11" spans="1:16" x14ac:dyDescent="0.3">
      <c r="A11" s="21">
        <v>260</v>
      </c>
      <c r="B11" s="25" t="s">
        <v>138</v>
      </c>
      <c r="C11" s="26" t="s">
        <v>139</v>
      </c>
      <c r="D11" s="66">
        <f t="shared" si="0"/>
        <v>37</v>
      </c>
      <c r="E11" s="5">
        <v>11</v>
      </c>
      <c r="F11" s="66">
        <v>9</v>
      </c>
      <c r="G11" s="20">
        <v>1.9085648148148145E-3</v>
      </c>
      <c r="H11" s="66">
        <v>9</v>
      </c>
      <c r="I11" s="5">
        <v>14.7</v>
      </c>
      <c r="J11" s="66">
        <v>12</v>
      </c>
      <c r="K11" s="5">
        <v>2.04</v>
      </c>
      <c r="L11" s="66">
        <v>7</v>
      </c>
    </row>
    <row r="12" spans="1:16" x14ac:dyDescent="0.3">
      <c r="A12" s="21">
        <v>271</v>
      </c>
      <c r="B12" s="25" t="s">
        <v>44</v>
      </c>
      <c r="C12" s="26" t="s">
        <v>142</v>
      </c>
      <c r="D12" s="66">
        <f t="shared" si="0"/>
        <v>36</v>
      </c>
      <c r="E12" s="5">
        <v>11.1</v>
      </c>
      <c r="F12" s="66">
        <v>8</v>
      </c>
      <c r="G12" s="20">
        <v>1.9097222222222222E-3</v>
      </c>
      <c r="H12" s="66">
        <v>8</v>
      </c>
      <c r="I12" s="5">
        <v>9.75</v>
      </c>
      <c r="J12" s="66">
        <v>9</v>
      </c>
      <c r="K12" s="5">
        <v>2.2599999999999998</v>
      </c>
      <c r="L12" s="66">
        <v>11</v>
      </c>
    </row>
    <row r="13" spans="1:16" x14ac:dyDescent="0.3">
      <c r="A13" s="21">
        <v>84</v>
      </c>
      <c r="B13" s="25" t="s">
        <v>143</v>
      </c>
      <c r="C13" s="26" t="s">
        <v>144</v>
      </c>
      <c r="D13" s="66">
        <f t="shared" si="0"/>
        <v>32</v>
      </c>
      <c r="E13" s="5">
        <v>11.5</v>
      </c>
      <c r="F13" s="66">
        <v>7</v>
      </c>
      <c r="G13" s="20">
        <v>1.8738425925925925E-3</v>
      </c>
      <c r="H13" s="66">
        <v>10</v>
      </c>
      <c r="I13" s="5">
        <v>9.56</v>
      </c>
      <c r="J13" s="66">
        <v>8</v>
      </c>
      <c r="K13" s="5">
        <v>2.04</v>
      </c>
      <c r="L13" s="66">
        <v>7</v>
      </c>
    </row>
    <row r="14" spans="1:16" x14ac:dyDescent="0.3">
      <c r="A14" s="21">
        <v>253</v>
      </c>
      <c r="B14" s="25" t="s">
        <v>133</v>
      </c>
      <c r="C14" s="26" t="s">
        <v>146</v>
      </c>
      <c r="D14" s="66">
        <f t="shared" si="0"/>
        <v>27</v>
      </c>
      <c r="E14" s="5">
        <v>12</v>
      </c>
      <c r="F14" s="66">
        <v>5</v>
      </c>
      <c r="G14" s="20">
        <v>2.1874999999999998E-3</v>
      </c>
      <c r="H14" s="66">
        <v>7</v>
      </c>
      <c r="I14" s="5">
        <v>7.55</v>
      </c>
      <c r="J14" s="66">
        <v>6</v>
      </c>
      <c r="K14" s="5">
        <v>2.1</v>
      </c>
      <c r="L14" s="66">
        <v>9</v>
      </c>
    </row>
    <row r="15" spans="1:16" x14ac:dyDescent="0.3">
      <c r="A15" s="21">
        <v>276</v>
      </c>
      <c r="B15" s="25" t="s">
        <v>44</v>
      </c>
      <c r="C15" s="26" t="s">
        <v>141</v>
      </c>
      <c r="D15" s="66">
        <f t="shared" si="0"/>
        <v>21</v>
      </c>
      <c r="E15" s="5">
        <v>12.9</v>
      </c>
      <c r="F15" s="66">
        <v>4</v>
      </c>
      <c r="G15" s="20">
        <v>2.2372685185185186E-3</v>
      </c>
      <c r="H15" s="66">
        <v>6</v>
      </c>
      <c r="I15" s="5">
        <v>7.9</v>
      </c>
      <c r="J15" s="66">
        <v>7</v>
      </c>
      <c r="K15" s="5">
        <v>1.66</v>
      </c>
      <c r="L15" s="66">
        <v>4</v>
      </c>
    </row>
    <row r="16" spans="1:16" x14ac:dyDescent="0.3">
      <c r="A16" s="21">
        <v>273</v>
      </c>
      <c r="B16" s="25" t="s">
        <v>114</v>
      </c>
      <c r="C16" s="26" t="s">
        <v>136</v>
      </c>
      <c r="D16" s="66">
        <f t="shared" si="0"/>
        <v>18</v>
      </c>
      <c r="E16" s="5">
        <v>10.5</v>
      </c>
      <c r="F16" s="65">
        <v>13</v>
      </c>
      <c r="G16" s="20"/>
      <c r="H16" s="66"/>
      <c r="I16" s="5"/>
      <c r="J16" s="66"/>
      <c r="K16" s="5">
        <v>2.0299999999999998</v>
      </c>
      <c r="L16" s="66">
        <v>5</v>
      </c>
    </row>
    <row r="17" spans="1:12" x14ac:dyDescent="0.3">
      <c r="A17" s="21">
        <v>264</v>
      </c>
      <c r="B17" s="25" t="s">
        <v>115</v>
      </c>
      <c r="C17" s="26" t="s">
        <v>145</v>
      </c>
      <c r="D17" s="66">
        <f t="shared" si="0"/>
        <v>15</v>
      </c>
      <c r="E17" s="5">
        <v>11.5</v>
      </c>
      <c r="F17" s="66">
        <v>7</v>
      </c>
      <c r="G17" s="20"/>
      <c r="H17" s="66"/>
      <c r="I17" s="5"/>
      <c r="J17" s="66"/>
      <c r="K17" s="5">
        <v>2.06</v>
      </c>
      <c r="L17" s="66">
        <v>8</v>
      </c>
    </row>
    <row r="18" spans="1:12" x14ac:dyDescent="0.3">
      <c r="A18" s="21"/>
      <c r="B18" s="25"/>
      <c r="C18" s="26"/>
      <c r="D18" s="21"/>
      <c r="E18" s="5"/>
      <c r="F18" s="66"/>
      <c r="G18" s="20"/>
      <c r="H18" s="66"/>
      <c r="I18" s="5"/>
      <c r="J18" s="66"/>
      <c r="K18" s="5"/>
      <c r="L18" s="66"/>
    </row>
    <row r="19" spans="1:12" x14ac:dyDescent="0.3">
      <c r="A19" s="37" t="s">
        <v>36</v>
      </c>
      <c r="B19" s="48" t="s">
        <v>176</v>
      </c>
      <c r="C19" s="26"/>
      <c r="D19" s="21"/>
      <c r="E19" s="5"/>
      <c r="F19" s="66"/>
      <c r="G19" s="20"/>
      <c r="H19" s="66"/>
      <c r="I19" s="5"/>
      <c r="J19" s="66"/>
      <c r="K19" s="5"/>
      <c r="L19" s="66"/>
    </row>
    <row r="20" spans="1:12" x14ac:dyDescent="0.3">
      <c r="A20" s="21">
        <v>258</v>
      </c>
      <c r="B20" s="25" t="s">
        <v>115</v>
      </c>
      <c r="C20" s="25" t="s">
        <v>140</v>
      </c>
      <c r="D20" s="21"/>
      <c r="E20" s="5">
        <v>11.7</v>
      </c>
      <c r="F20" s="66"/>
      <c r="G20" s="20">
        <v>1.7280092592592592E-3</v>
      </c>
      <c r="H20" s="66"/>
      <c r="I20" s="5">
        <v>6.2</v>
      </c>
      <c r="J20" s="66"/>
      <c r="K20" s="5">
        <v>1.63</v>
      </c>
      <c r="L20" s="66"/>
    </row>
    <row r="21" spans="1:12" x14ac:dyDescent="0.3">
      <c r="A21" s="21">
        <v>397</v>
      </c>
      <c r="B21" s="26" t="s">
        <v>234</v>
      </c>
      <c r="C21" s="26" t="s">
        <v>235</v>
      </c>
      <c r="D21" s="21"/>
      <c r="E21" s="5"/>
      <c r="F21" s="66"/>
      <c r="G21" s="20">
        <v>1.517361111111111E-3</v>
      </c>
      <c r="H21" s="66"/>
      <c r="I21" s="5">
        <v>12.65</v>
      </c>
      <c r="J21" s="66"/>
      <c r="K21" s="5"/>
      <c r="L21" s="66"/>
    </row>
    <row r="22" spans="1:12" x14ac:dyDescent="0.3">
      <c r="A22" s="21"/>
      <c r="B22" s="36"/>
      <c r="C22" s="36"/>
      <c r="D22" s="21"/>
      <c r="E22" s="5"/>
      <c r="F22" s="66"/>
      <c r="G22" s="20"/>
      <c r="H22" s="66"/>
      <c r="I22" s="5"/>
      <c r="J22" s="66"/>
      <c r="K22" s="5"/>
      <c r="L22" s="66"/>
    </row>
    <row r="23" spans="1:12" s="2" customFormat="1" ht="28.95" customHeight="1" x14ac:dyDescent="0.3">
      <c r="A23" s="56" t="s">
        <v>38</v>
      </c>
      <c r="B23" s="57"/>
      <c r="C23" s="57"/>
      <c r="D23" s="57"/>
      <c r="E23" s="57"/>
      <c r="F23" s="21"/>
      <c r="G23" s="20"/>
      <c r="H23" s="21"/>
      <c r="I23" s="57"/>
      <c r="J23" s="21"/>
      <c r="K23" s="57"/>
      <c r="L23" s="21"/>
    </row>
    <row r="24" spans="1:12" s="27" customFormat="1" ht="30" customHeight="1" x14ac:dyDescent="0.3">
      <c r="A24" s="26"/>
      <c r="B24" s="32" t="s">
        <v>27</v>
      </c>
      <c r="C24" s="33"/>
      <c r="D24" s="34" t="s">
        <v>2</v>
      </c>
      <c r="E24" s="78" t="s">
        <v>23</v>
      </c>
      <c r="F24" s="78"/>
      <c r="G24" s="78" t="s">
        <v>11</v>
      </c>
      <c r="H24" s="78"/>
      <c r="I24" s="78" t="s">
        <v>0</v>
      </c>
      <c r="J24" s="78"/>
      <c r="K24" s="78" t="s">
        <v>1</v>
      </c>
      <c r="L24" s="79"/>
    </row>
    <row r="25" spans="1:12" s="27" customFormat="1" ht="28.8" x14ac:dyDescent="0.3">
      <c r="A25" s="4" t="s">
        <v>39</v>
      </c>
      <c r="B25" s="17" t="s">
        <v>4</v>
      </c>
      <c r="C25" s="9" t="s">
        <v>5</v>
      </c>
      <c r="D25" s="4"/>
      <c r="E25" s="4" t="s">
        <v>9</v>
      </c>
      <c r="F25" s="4" t="s">
        <v>3</v>
      </c>
      <c r="G25" s="4" t="s">
        <v>21</v>
      </c>
      <c r="H25" s="4" t="s">
        <v>3</v>
      </c>
      <c r="I25" s="4" t="s">
        <v>6</v>
      </c>
      <c r="J25" s="4" t="s">
        <v>3</v>
      </c>
      <c r="K25" s="4" t="s">
        <v>7</v>
      </c>
      <c r="L25" s="4" t="s">
        <v>3</v>
      </c>
    </row>
    <row r="26" spans="1:12" s="27" customFormat="1" x14ac:dyDescent="0.3">
      <c r="A26" s="21">
        <v>88</v>
      </c>
      <c r="B26" s="25" t="s">
        <v>148</v>
      </c>
      <c r="C26" s="26" t="s">
        <v>149</v>
      </c>
      <c r="D26" s="49">
        <f t="shared" ref="D26" si="1">(F26+H26+J26+L26)</f>
        <v>20</v>
      </c>
      <c r="E26" s="5">
        <v>11.9</v>
      </c>
      <c r="F26" s="63">
        <v>10</v>
      </c>
      <c r="G26" s="5"/>
      <c r="H26" s="66"/>
      <c r="I26" s="5">
        <v>10.7</v>
      </c>
      <c r="J26" s="63">
        <v>10</v>
      </c>
      <c r="K26" s="5"/>
      <c r="L26" s="66"/>
    </row>
    <row r="27" spans="1:12" s="27" customFormat="1" x14ac:dyDescent="0.3">
      <c r="A27" s="21"/>
      <c r="B27" s="25"/>
      <c r="C27" s="26"/>
      <c r="D27" s="4"/>
      <c r="E27" s="5"/>
      <c r="F27" s="66"/>
      <c r="G27" s="5"/>
      <c r="H27" s="66"/>
      <c r="I27" s="5"/>
      <c r="J27" s="66"/>
      <c r="K27" s="5"/>
      <c r="L27" s="66"/>
    </row>
    <row r="28" spans="1:12" s="27" customFormat="1" x14ac:dyDescent="0.3">
      <c r="A28" s="21"/>
      <c r="B28" s="25"/>
      <c r="C28" s="26"/>
      <c r="D28" s="4"/>
      <c r="E28" s="5"/>
      <c r="F28" s="66"/>
      <c r="G28" s="5"/>
      <c r="H28" s="66"/>
      <c r="I28" s="5"/>
      <c r="J28" s="66"/>
      <c r="K28" s="5"/>
      <c r="L28" s="66"/>
    </row>
    <row r="29" spans="1:12" s="27" customFormat="1" x14ac:dyDescent="0.3">
      <c r="A29" s="21"/>
      <c r="B29" s="25"/>
      <c r="C29" s="26"/>
      <c r="D29" s="4"/>
      <c r="E29" s="5"/>
      <c r="F29" s="66"/>
      <c r="G29" s="5"/>
      <c r="H29" s="66"/>
      <c r="I29" s="5"/>
      <c r="J29" s="66"/>
      <c r="K29" s="5"/>
      <c r="L29" s="66"/>
    </row>
    <row r="30" spans="1:12" s="27" customFormat="1" x14ac:dyDescent="0.3">
      <c r="A30" s="21"/>
      <c r="B30" s="26"/>
      <c r="C30" s="26"/>
      <c r="D30" s="5"/>
      <c r="E30" s="5"/>
      <c r="F30" s="66"/>
      <c r="G30" s="5"/>
      <c r="H30" s="66"/>
      <c r="I30" s="5"/>
      <c r="J30" s="5"/>
      <c r="K30" s="5"/>
      <c r="L30" s="66"/>
    </row>
    <row r="31" spans="1:12" s="27" customFormat="1" x14ac:dyDescent="0.3">
      <c r="A31" s="21"/>
      <c r="B31" s="36"/>
      <c r="C31" s="36"/>
      <c r="D31" s="21"/>
      <c r="E31" s="5"/>
      <c r="F31" s="66"/>
      <c r="G31" s="20"/>
      <c r="H31" s="66"/>
      <c r="I31" s="5"/>
      <c r="J31" s="21"/>
      <c r="K31" s="5"/>
      <c r="L31" s="66"/>
    </row>
    <row r="32" spans="1:12" s="27" customFormat="1" x14ac:dyDescent="0.3">
      <c r="A32" s="37" t="s">
        <v>36</v>
      </c>
      <c r="B32" s="38" t="s">
        <v>176</v>
      </c>
      <c r="C32" s="26"/>
      <c r="D32" s="21"/>
      <c r="E32" s="5"/>
      <c r="F32" s="66"/>
      <c r="G32" s="20"/>
      <c r="H32" s="66"/>
      <c r="I32" s="5"/>
      <c r="J32" s="21"/>
      <c r="K32" s="5"/>
      <c r="L32" s="66"/>
    </row>
    <row r="33" spans="1:12" s="27" customFormat="1" x14ac:dyDescent="0.3">
      <c r="A33" s="21">
        <v>78</v>
      </c>
      <c r="B33" s="36" t="s">
        <v>229</v>
      </c>
      <c r="C33" s="36" t="s">
        <v>150</v>
      </c>
      <c r="D33" s="21"/>
      <c r="E33" s="5">
        <v>14.7</v>
      </c>
      <c r="F33" s="66"/>
      <c r="G33" s="20">
        <v>2.3425925925925923E-3</v>
      </c>
      <c r="H33" s="66"/>
      <c r="I33" s="5">
        <v>6.8</v>
      </c>
      <c r="J33" s="21"/>
      <c r="K33" s="5">
        <v>1.32</v>
      </c>
      <c r="L33" s="66"/>
    </row>
    <row r="34" spans="1:12" s="27" customFormat="1" x14ac:dyDescent="0.3">
      <c r="A34" s="21"/>
      <c r="B34" s="36"/>
      <c r="C34" s="36"/>
      <c r="D34" s="21"/>
      <c r="E34" s="5"/>
      <c r="F34" s="66"/>
      <c r="G34" s="20"/>
      <c r="H34" s="66"/>
      <c r="I34" s="5"/>
      <c r="J34" s="21"/>
      <c r="K34" s="5"/>
      <c r="L34" s="66"/>
    </row>
    <row r="35" spans="1:12" x14ac:dyDescent="0.3">
      <c r="A35" s="23"/>
      <c r="B35" s="28"/>
      <c r="C35" s="28"/>
      <c r="D35" s="23"/>
      <c r="E35" s="23"/>
      <c r="F35" s="23"/>
      <c r="G35" s="23"/>
      <c r="H35" s="23"/>
      <c r="I35" s="23"/>
      <c r="J35" s="23"/>
      <c r="K35" s="23"/>
      <c r="L35" s="28"/>
    </row>
    <row r="36" spans="1:12" s="2" customFormat="1" x14ac:dyDescent="0.3">
      <c r="A36" s="12"/>
      <c r="B36" s="11"/>
      <c r="C36" s="11"/>
      <c r="D36" s="12"/>
      <c r="E36" s="12"/>
      <c r="F36" s="12"/>
      <c r="G36" s="12"/>
      <c r="H36" s="12"/>
      <c r="I36" s="12"/>
      <c r="J36" s="12"/>
      <c r="K36" s="12"/>
      <c r="L36" s="11"/>
    </row>
    <row r="37" spans="1:12" s="2" customFormat="1" ht="28.95" customHeight="1" x14ac:dyDescent="0.3">
      <c r="A37" s="56" t="s">
        <v>37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  <row r="38" spans="1:12" ht="28.8" x14ac:dyDescent="0.3">
      <c r="A38" s="40"/>
      <c r="B38" s="42" t="s">
        <v>28</v>
      </c>
      <c r="C38" s="15"/>
      <c r="D38" s="14" t="s">
        <v>2</v>
      </c>
      <c r="E38" s="77" t="s">
        <v>25</v>
      </c>
      <c r="F38" s="77"/>
      <c r="G38" s="77" t="s">
        <v>11</v>
      </c>
      <c r="H38" s="77"/>
      <c r="I38" s="77" t="s">
        <v>0</v>
      </c>
      <c r="J38" s="77"/>
      <c r="K38" s="77" t="s">
        <v>1</v>
      </c>
      <c r="L38" s="89"/>
    </row>
    <row r="39" spans="1:12" ht="28.8" x14ac:dyDescent="0.3">
      <c r="A39" s="4" t="s">
        <v>39</v>
      </c>
      <c r="B39" s="17" t="s">
        <v>20</v>
      </c>
      <c r="C39" s="9" t="s">
        <v>5</v>
      </c>
      <c r="D39" s="4"/>
      <c r="E39" s="4" t="s">
        <v>9</v>
      </c>
      <c r="F39" s="4" t="s">
        <v>3</v>
      </c>
      <c r="G39" s="4" t="s">
        <v>21</v>
      </c>
      <c r="H39" s="4" t="s">
        <v>3</v>
      </c>
      <c r="I39" s="4" t="s">
        <v>6</v>
      </c>
      <c r="J39" s="4" t="s">
        <v>3</v>
      </c>
      <c r="K39" s="4" t="s">
        <v>7</v>
      </c>
      <c r="L39" s="4" t="s">
        <v>3</v>
      </c>
    </row>
    <row r="40" spans="1:12" x14ac:dyDescent="0.3">
      <c r="A40" s="4">
        <v>251</v>
      </c>
      <c r="B40" s="25" t="s">
        <v>113</v>
      </c>
      <c r="C40" s="26" t="s">
        <v>107</v>
      </c>
      <c r="D40" s="49">
        <f t="shared" ref="D40:D58" si="2">(F40+H40+J40+L40)</f>
        <v>79</v>
      </c>
      <c r="E40" s="75">
        <v>9.6</v>
      </c>
      <c r="F40" s="63">
        <v>20</v>
      </c>
      <c r="G40" s="71">
        <v>1.4247685185185186E-3</v>
      </c>
      <c r="H40" s="63">
        <v>20</v>
      </c>
      <c r="I40" s="5">
        <v>23.4</v>
      </c>
      <c r="J40" s="64">
        <v>19</v>
      </c>
      <c r="K40" s="5">
        <v>3.46</v>
      </c>
      <c r="L40" s="63">
        <v>20</v>
      </c>
    </row>
    <row r="41" spans="1:12" x14ac:dyDescent="0.3">
      <c r="A41" s="4">
        <v>72</v>
      </c>
      <c r="B41" s="55" t="s">
        <v>151</v>
      </c>
      <c r="C41" s="36" t="s">
        <v>152</v>
      </c>
      <c r="D41" s="66">
        <f t="shared" si="2"/>
        <v>74</v>
      </c>
      <c r="E41" s="75">
        <v>9.8000000000000007</v>
      </c>
      <c r="F41" s="64">
        <v>19</v>
      </c>
      <c r="G41" s="71">
        <v>1.5671296296296299E-3</v>
      </c>
      <c r="H41" s="21">
        <v>16</v>
      </c>
      <c r="I41" s="4">
        <v>23.45</v>
      </c>
      <c r="J41" s="63">
        <v>20</v>
      </c>
      <c r="K41" s="5">
        <v>3.34</v>
      </c>
      <c r="L41" s="64">
        <v>19</v>
      </c>
    </row>
    <row r="42" spans="1:12" x14ac:dyDescent="0.3">
      <c r="A42" s="4">
        <v>269</v>
      </c>
      <c r="B42" s="25" t="s">
        <v>116</v>
      </c>
      <c r="C42" s="26" t="s">
        <v>117</v>
      </c>
      <c r="D42" s="66">
        <f t="shared" si="2"/>
        <v>61</v>
      </c>
      <c r="E42" s="75">
        <v>10</v>
      </c>
      <c r="F42" s="65">
        <v>18</v>
      </c>
      <c r="G42" s="71">
        <v>1.6134259259259259E-3</v>
      </c>
      <c r="H42" s="21">
        <v>12</v>
      </c>
      <c r="I42" s="5">
        <v>20.05</v>
      </c>
      <c r="J42" s="21">
        <v>14</v>
      </c>
      <c r="K42" s="5">
        <v>2.97</v>
      </c>
      <c r="L42" s="4">
        <v>17</v>
      </c>
    </row>
    <row r="43" spans="1:12" x14ac:dyDescent="0.3">
      <c r="A43" s="21">
        <v>68</v>
      </c>
      <c r="B43" s="25" t="s">
        <v>114</v>
      </c>
      <c r="C43" s="26" t="s">
        <v>73</v>
      </c>
      <c r="D43" s="66">
        <f t="shared" si="2"/>
        <v>57</v>
      </c>
      <c r="E43" s="75">
        <v>10.199999999999999</v>
      </c>
      <c r="F43" s="4">
        <v>15</v>
      </c>
      <c r="G43" s="71">
        <v>1.7986111111111111E-3</v>
      </c>
      <c r="H43" s="21">
        <v>6</v>
      </c>
      <c r="I43" s="4">
        <v>20.85</v>
      </c>
      <c r="J43" s="65">
        <v>18</v>
      </c>
      <c r="K43" s="5">
        <v>3.3</v>
      </c>
      <c r="L43" s="65">
        <v>18</v>
      </c>
    </row>
    <row r="44" spans="1:12" x14ac:dyDescent="0.3">
      <c r="A44" s="21">
        <v>267</v>
      </c>
      <c r="B44" s="25" t="s">
        <v>171</v>
      </c>
      <c r="C44" s="26" t="s">
        <v>172</v>
      </c>
      <c r="D44" s="66">
        <f t="shared" si="2"/>
        <v>53</v>
      </c>
      <c r="E44" s="75">
        <v>10</v>
      </c>
      <c r="F44" s="65">
        <v>18</v>
      </c>
      <c r="G44" s="20">
        <v>1.5740740740740741E-3</v>
      </c>
      <c r="H44" s="4">
        <v>15</v>
      </c>
      <c r="I44" s="5">
        <v>20.23</v>
      </c>
      <c r="J44" s="21">
        <v>16</v>
      </c>
      <c r="K44" s="5">
        <v>2.2799999999999998</v>
      </c>
      <c r="L44" s="21">
        <v>4</v>
      </c>
    </row>
    <row r="45" spans="1:12" x14ac:dyDescent="0.3">
      <c r="A45" s="21">
        <v>270</v>
      </c>
      <c r="B45" s="25" t="s">
        <v>43</v>
      </c>
      <c r="C45" s="26" t="s">
        <v>173</v>
      </c>
      <c r="D45" s="66">
        <f t="shared" si="2"/>
        <v>52</v>
      </c>
      <c r="E45" s="75">
        <v>11</v>
      </c>
      <c r="F45" s="21">
        <v>9</v>
      </c>
      <c r="G45" s="20">
        <v>1.5844907407407407E-3</v>
      </c>
      <c r="H45" s="4">
        <v>13</v>
      </c>
      <c r="I45" s="5">
        <v>20.55</v>
      </c>
      <c r="J45" s="21">
        <v>17</v>
      </c>
      <c r="K45" s="5">
        <v>2.66</v>
      </c>
      <c r="L45" s="4">
        <v>13</v>
      </c>
    </row>
    <row r="46" spans="1:12" x14ac:dyDescent="0.3">
      <c r="A46" s="21">
        <v>77</v>
      </c>
      <c r="B46" s="25" t="s">
        <v>168</v>
      </c>
      <c r="C46" s="26" t="s">
        <v>169</v>
      </c>
      <c r="D46" s="66">
        <f t="shared" si="2"/>
        <v>47</v>
      </c>
      <c r="E46" s="75">
        <v>10.7</v>
      </c>
      <c r="F46" s="21">
        <v>12</v>
      </c>
      <c r="G46" s="20">
        <v>1.4988425925925924E-3</v>
      </c>
      <c r="H46" s="65">
        <v>18</v>
      </c>
      <c r="I46" s="4">
        <v>16.55</v>
      </c>
      <c r="J46" s="4">
        <v>11</v>
      </c>
      <c r="K46" s="5">
        <v>2.39</v>
      </c>
      <c r="L46" s="21">
        <v>6</v>
      </c>
    </row>
    <row r="47" spans="1:12" x14ac:dyDescent="0.3">
      <c r="A47" s="21">
        <v>73</v>
      </c>
      <c r="B47" s="25" t="s">
        <v>158</v>
      </c>
      <c r="C47" s="26" t="s">
        <v>159</v>
      </c>
      <c r="D47" s="66">
        <f t="shared" si="2"/>
        <v>46</v>
      </c>
      <c r="E47" s="75">
        <v>10</v>
      </c>
      <c r="F47" s="65">
        <v>18</v>
      </c>
      <c r="G47" s="71">
        <v>1.6203703703703703E-3</v>
      </c>
      <c r="H47" s="21">
        <v>10</v>
      </c>
      <c r="I47" s="5">
        <v>20.2</v>
      </c>
      <c r="J47" s="21">
        <v>15</v>
      </c>
      <c r="K47" s="5">
        <v>2.2200000000000002</v>
      </c>
      <c r="L47" s="21">
        <v>3</v>
      </c>
    </row>
    <row r="48" spans="1:12" x14ac:dyDescent="0.3">
      <c r="A48" s="21">
        <v>262</v>
      </c>
      <c r="B48" s="25" t="s">
        <v>174</v>
      </c>
      <c r="C48" s="26" t="s">
        <v>175</v>
      </c>
      <c r="D48" s="66">
        <f t="shared" si="2"/>
        <v>46</v>
      </c>
      <c r="E48" s="75">
        <v>10.8</v>
      </c>
      <c r="F48" s="21">
        <v>10</v>
      </c>
      <c r="G48" s="20">
        <v>1.6145833333333333E-3</v>
      </c>
      <c r="H48" s="21">
        <v>11</v>
      </c>
      <c r="I48" s="5">
        <v>19.5</v>
      </c>
      <c r="J48" s="21">
        <v>13</v>
      </c>
      <c r="K48" s="5">
        <v>2.65</v>
      </c>
      <c r="L48" s="4">
        <v>12</v>
      </c>
    </row>
    <row r="49" spans="1:13" x14ac:dyDescent="0.3">
      <c r="A49" s="21">
        <v>76</v>
      </c>
      <c r="B49" s="25" t="s">
        <v>129</v>
      </c>
      <c r="C49" s="26" t="s">
        <v>170</v>
      </c>
      <c r="D49" s="66">
        <f t="shared" si="2"/>
        <v>46</v>
      </c>
      <c r="E49" s="75">
        <v>10.7</v>
      </c>
      <c r="F49" s="21">
        <v>12</v>
      </c>
      <c r="G49" s="20">
        <v>1.5023148148148148E-3</v>
      </c>
      <c r="H49" s="4">
        <v>17</v>
      </c>
      <c r="I49" s="4">
        <v>11.85</v>
      </c>
      <c r="J49" s="4">
        <v>8</v>
      </c>
      <c r="K49" s="5">
        <v>2.57</v>
      </c>
      <c r="L49" s="21">
        <v>9</v>
      </c>
    </row>
    <row r="50" spans="1:13" x14ac:dyDescent="0.3">
      <c r="A50" s="21">
        <v>256</v>
      </c>
      <c r="B50" s="25" t="s">
        <v>44</v>
      </c>
      <c r="C50" s="26" t="s">
        <v>156</v>
      </c>
      <c r="D50" s="66">
        <f t="shared" si="2"/>
        <v>45</v>
      </c>
      <c r="E50" s="75">
        <v>10.5</v>
      </c>
      <c r="F50" s="4">
        <v>14</v>
      </c>
      <c r="G50" s="71">
        <v>1.5763888888888891E-3</v>
      </c>
      <c r="H50" s="4">
        <v>14</v>
      </c>
      <c r="I50" s="5">
        <v>15.95</v>
      </c>
      <c r="J50" s="21">
        <v>10</v>
      </c>
      <c r="K50" s="5">
        <v>2.41</v>
      </c>
      <c r="L50" s="21">
        <v>7</v>
      </c>
    </row>
    <row r="51" spans="1:13" x14ac:dyDescent="0.3">
      <c r="A51" s="4">
        <v>263</v>
      </c>
      <c r="B51" s="25" t="s">
        <v>46</v>
      </c>
      <c r="C51" s="26" t="s">
        <v>145</v>
      </c>
      <c r="D51" s="66">
        <f t="shared" si="2"/>
        <v>35</v>
      </c>
      <c r="E51" s="75"/>
      <c r="F51" s="4"/>
      <c r="G51" s="71">
        <v>1.4490740740740742E-3</v>
      </c>
      <c r="H51" s="64">
        <v>19</v>
      </c>
      <c r="I51" s="5"/>
      <c r="J51" s="21"/>
      <c r="K51" s="5">
        <v>2.96</v>
      </c>
      <c r="L51" s="4">
        <v>16</v>
      </c>
      <c r="M51" s="6"/>
    </row>
    <row r="52" spans="1:13" x14ac:dyDescent="0.3">
      <c r="A52" s="21">
        <v>71</v>
      </c>
      <c r="B52" s="25" t="s">
        <v>164</v>
      </c>
      <c r="C52" s="26" t="s">
        <v>165</v>
      </c>
      <c r="D52" s="66">
        <f t="shared" si="2"/>
        <v>35</v>
      </c>
      <c r="E52" s="75">
        <v>10.6</v>
      </c>
      <c r="F52" s="21">
        <v>13</v>
      </c>
      <c r="G52" s="20">
        <v>2.0243055555555557E-3</v>
      </c>
      <c r="H52" s="21">
        <v>5</v>
      </c>
      <c r="I52" s="4">
        <v>19.45</v>
      </c>
      <c r="J52" s="4">
        <v>12</v>
      </c>
      <c r="K52" s="5">
        <v>2.3199999999999998</v>
      </c>
      <c r="L52" s="21">
        <v>5</v>
      </c>
      <c r="M52" s="6"/>
    </row>
    <row r="53" spans="1:13" x14ac:dyDescent="0.3">
      <c r="A53" s="21">
        <v>255</v>
      </c>
      <c r="B53" s="25" t="s">
        <v>162</v>
      </c>
      <c r="C53" s="26" t="s">
        <v>163</v>
      </c>
      <c r="D53" s="66">
        <f t="shared" si="2"/>
        <v>33</v>
      </c>
      <c r="E53" s="75">
        <v>11.3</v>
      </c>
      <c r="F53" s="21">
        <v>8</v>
      </c>
      <c r="G53" s="20">
        <v>1.689814814814815E-3</v>
      </c>
      <c r="H53" s="21">
        <v>8</v>
      </c>
      <c r="I53" s="5">
        <v>12.9</v>
      </c>
      <c r="J53" s="21">
        <v>9</v>
      </c>
      <c r="K53" s="5">
        <v>2.4700000000000002</v>
      </c>
      <c r="L53" s="21">
        <v>8</v>
      </c>
      <c r="M53" s="6"/>
    </row>
    <row r="54" spans="1:13" x14ac:dyDescent="0.3">
      <c r="A54" s="21">
        <v>87</v>
      </c>
      <c r="B54" s="25" t="s">
        <v>160</v>
      </c>
      <c r="C54" s="26" t="s">
        <v>161</v>
      </c>
      <c r="D54" s="66">
        <f t="shared" si="2"/>
        <v>23</v>
      </c>
      <c r="E54" s="75"/>
      <c r="F54" s="4"/>
      <c r="G54" s="20">
        <v>1.6377314814814815E-3</v>
      </c>
      <c r="H54" s="21">
        <v>9</v>
      </c>
      <c r="I54" s="5"/>
      <c r="J54" s="21"/>
      <c r="K54" s="5">
        <v>2.83</v>
      </c>
      <c r="L54" s="4">
        <v>14</v>
      </c>
      <c r="M54" s="6"/>
    </row>
    <row r="55" spans="1:13" x14ac:dyDescent="0.3">
      <c r="A55" s="21">
        <v>70</v>
      </c>
      <c r="B55" s="25" t="s">
        <v>155</v>
      </c>
      <c r="C55" s="26" t="s">
        <v>142</v>
      </c>
      <c r="D55" s="66">
        <f t="shared" si="2"/>
        <v>22</v>
      </c>
      <c r="E55" s="75"/>
      <c r="F55" s="4"/>
      <c r="G55" s="20">
        <v>1.7511574074074072E-3</v>
      </c>
      <c r="H55" s="21">
        <v>7</v>
      </c>
      <c r="I55" s="4"/>
      <c r="J55" s="4"/>
      <c r="K55" s="5">
        <v>2.9</v>
      </c>
      <c r="L55" s="4">
        <v>15</v>
      </c>
      <c r="M55" s="6"/>
    </row>
    <row r="56" spans="1:13" x14ac:dyDescent="0.3">
      <c r="A56" s="21">
        <v>81</v>
      </c>
      <c r="B56" s="25" t="s">
        <v>166</v>
      </c>
      <c r="C56" s="26" t="s">
        <v>167</v>
      </c>
      <c r="D56" s="66">
        <f t="shared" si="2"/>
        <v>20</v>
      </c>
      <c r="E56" s="75">
        <v>11.7</v>
      </c>
      <c r="F56" s="21">
        <v>7</v>
      </c>
      <c r="G56" s="20">
        <v>2.1111111111111109E-3</v>
      </c>
      <c r="H56" s="21">
        <v>4</v>
      </c>
      <c r="I56" s="4">
        <v>11.55</v>
      </c>
      <c r="J56" s="4">
        <v>7</v>
      </c>
      <c r="K56" s="5">
        <v>2.0299999999999998</v>
      </c>
      <c r="L56" s="21">
        <v>2</v>
      </c>
      <c r="M56" s="6"/>
    </row>
    <row r="57" spans="1:13" x14ac:dyDescent="0.3">
      <c r="A57" s="21">
        <v>274</v>
      </c>
      <c r="B57" s="25" t="s">
        <v>41</v>
      </c>
      <c r="C57" s="26" t="s">
        <v>110</v>
      </c>
      <c r="D57" s="66">
        <f t="shared" si="2"/>
        <v>13</v>
      </c>
      <c r="E57" s="75"/>
      <c r="F57" s="21"/>
      <c r="G57" s="20">
        <v>2.2488425925925926E-3</v>
      </c>
      <c r="H57" s="21">
        <v>3</v>
      </c>
      <c r="I57" s="5"/>
      <c r="J57" s="21"/>
      <c r="K57" s="5">
        <v>2.6</v>
      </c>
      <c r="L57" s="21">
        <v>10</v>
      </c>
      <c r="M57" s="6"/>
    </row>
    <row r="58" spans="1:13" x14ac:dyDescent="0.3">
      <c r="A58" s="21">
        <v>272</v>
      </c>
      <c r="B58" s="25" t="s">
        <v>118</v>
      </c>
      <c r="C58" s="26" t="s">
        <v>119</v>
      </c>
      <c r="D58" s="66">
        <f t="shared" si="2"/>
        <v>11</v>
      </c>
      <c r="E58" s="75"/>
      <c r="F58" s="21"/>
      <c r="G58" s="20"/>
      <c r="H58" s="21"/>
      <c r="I58" s="5"/>
      <c r="J58" s="21"/>
      <c r="K58" s="5">
        <v>2.61</v>
      </c>
      <c r="L58" s="21">
        <v>11</v>
      </c>
      <c r="M58" s="6"/>
    </row>
    <row r="59" spans="1:13" x14ac:dyDescent="0.3">
      <c r="A59" s="21"/>
      <c r="B59" s="25"/>
      <c r="C59" s="26"/>
      <c r="D59" s="21"/>
      <c r="E59" s="75"/>
      <c r="F59" s="21"/>
      <c r="G59" s="20"/>
      <c r="H59" s="21"/>
      <c r="I59" s="5"/>
      <c r="J59" s="21"/>
      <c r="K59" s="5"/>
      <c r="L59" s="21"/>
    </row>
    <row r="60" spans="1:13" x14ac:dyDescent="0.3">
      <c r="A60" s="37" t="s">
        <v>36</v>
      </c>
      <c r="B60" s="38" t="s">
        <v>176</v>
      </c>
      <c r="C60" s="26"/>
      <c r="D60" s="21"/>
      <c r="E60" s="75"/>
      <c r="F60" s="21"/>
      <c r="G60" s="20"/>
      <c r="H60" s="21"/>
      <c r="I60" s="5"/>
      <c r="J60" s="21"/>
      <c r="K60" s="5"/>
      <c r="L60" s="21"/>
    </row>
    <row r="61" spans="1:13" x14ac:dyDescent="0.3">
      <c r="A61" s="21">
        <v>82</v>
      </c>
      <c r="B61" s="26" t="s">
        <v>153</v>
      </c>
      <c r="C61" s="26" t="s">
        <v>154</v>
      </c>
      <c r="D61" s="21"/>
      <c r="E61" s="75"/>
      <c r="F61" s="21"/>
      <c r="G61" s="20">
        <v>1.675925925925926E-3</v>
      </c>
      <c r="H61" s="21"/>
      <c r="I61" s="5"/>
      <c r="J61" s="21"/>
      <c r="K61" s="5">
        <v>2.54</v>
      </c>
      <c r="L61" s="21"/>
    </row>
    <row r="62" spans="1:13" x14ac:dyDescent="0.3">
      <c r="A62" s="72">
        <v>268</v>
      </c>
      <c r="B62" s="73" t="s">
        <v>93</v>
      </c>
      <c r="C62" s="26" t="s">
        <v>157</v>
      </c>
      <c r="D62" s="21"/>
      <c r="E62" s="75">
        <v>10.9</v>
      </c>
      <c r="F62" s="21"/>
      <c r="G62" s="20">
        <v>1.6087962962962963E-3</v>
      </c>
      <c r="H62" s="21"/>
      <c r="I62" s="5">
        <v>14.4</v>
      </c>
      <c r="J62" s="21"/>
      <c r="K62" s="5">
        <v>2.99</v>
      </c>
      <c r="L62" s="21"/>
    </row>
    <row r="63" spans="1:13" x14ac:dyDescent="0.3">
      <c r="A63" s="37"/>
      <c r="B63" s="38"/>
      <c r="C63" s="26"/>
      <c r="D63" s="21"/>
      <c r="E63" s="75"/>
      <c r="F63" s="21"/>
      <c r="G63" s="20"/>
      <c r="H63" s="21"/>
      <c r="I63" s="5"/>
      <c r="J63" s="21"/>
      <c r="K63" s="5"/>
      <c r="L63" s="21"/>
    </row>
    <row r="64" spans="1:13" x14ac:dyDescent="0.3">
      <c r="A64" s="37"/>
      <c r="B64" s="38"/>
      <c r="C64" s="26"/>
      <c r="D64" s="21"/>
      <c r="E64" s="75"/>
      <c r="F64" s="21"/>
      <c r="G64" s="20"/>
      <c r="H64" s="21"/>
      <c r="I64" s="5"/>
      <c r="J64" s="21"/>
      <c r="K64" s="5"/>
      <c r="L64" s="21"/>
    </row>
    <row r="65" spans="1:12" x14ac:dyDescent="0.3">
      <c r="B65" s="26"/>
      <c r="C65" s="26"/>
      <c r="D65" s="21"/>
      <c r="E65" s="5"/>
      <c r="F65" s="21"/>
      <c r="G65" s="20"/>
      <c r="H65" s="21"/>
      <c r="I65" s="5"/>
      <c r="J65" s="21"/>
      <c r="K65" s="5"/>
      <c r="L65" s="21"/>
    </row>
    <row r="66" spans="1:12" x14ac:dyDescent="0.3">
      <c r="A66" s="21"/>
      <c r="B66" s="26"/>
      <c r="C66" s="26"/>
      <c r="D66" s="21"/>
      <c r="E66" s="5"/>
      <c r="F66" s="21"/>
      <c r="G66" s="20"/>
      <c r="H66" s="21"/>
      <c r="I66" s="5"/>
      <c r="J66" s="21"/>
      <c r="K66" s="5"/>
      <c r="L66" s="21"/>
    </row>
    <row r="67" spans="1:12" x14ac:dyDescent="0.3">
      <c r="A67" s="40"/>
      <c r="B67" s="36"/>
      <c r="C67" s="36"/>
      <c r="D67" s="40"/>
      <c r="E67" s="21"/>
      <c r="F67" s="21"/>
      <c r="G67" s="20"/>
      <c r="H67" s="21"/>
      <c r="I67" s="21"/>
      <c r="J67" s="21"/>
      <c r="K67" s="5"/>
      <c r="L67" s="21"/>
    </row>
    <row r="68" spans="1:12" x14ac:dyDescent="0.3">
      <c r="A68" s="12"/>
      <c r="B68" s="11"/>
      <c r="C68" s="11"/>
      <c r="D68" s="12"/>
      <c r="E68" s="12"/>
      <c r="F68" s="12"/>
      <c r="G68" s="12"/>
      <c r="H68" s="12"/>
      <c r="I68" s="12"/>
      <c r="J68" s="12"/>
      <c r="K68" s="12"/>
      <c r="L68" s="11"/>
    </row>
    <row r="69" spans="1:12" s="10" customFormat="1" ht="30.75" customHeight="1" x14ac:dyDescent="0.3">
      <c r="A69" s="12"/>
      <c r="B69" s="11"/>
      <c r="C69" s="11"/>
      <c r="D69" s="12"/>
      <c r="E69" s="12"/>
      <c r="F69" s="12"/>
      <c r="G69" s="12"/>
      <c r="H69" s="12"/>
      <c r="I69" s="12"/>
      <c r="J69" s="12"/>
      <c r="K69" s="12"/>
      <c r="L69" s="11"/>
    </row>
    <row r="70" spans="1:12" s="2" customFormat="1" ht="28.95" customHeight="1" x14ac:dyDescent="0.3">
      <c r="A70" s="56" t="s">
        <v>37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</row>
    <row r="71" spans="1:12" ht="28.8" x14ac:dyDescent="0.3">
      <c r="A71" s="40"/>
      <c r="B71" s="43" t="s">
        <v>29</v>
      </c>
      <c r="C71" s="35"/>
      <c r="D71" s="35" t="s">
        <v>2</v>
      </c>
      <c r="E71" s="35" t="s">
        <v>23</v>
      </c>
      <c r="F71" s="35"/>
      <c r="G71" s="35" t="s">
        <v>11</v>
      </c>
      <c r="H71" s="35"/>
      <c r="I71" s="35" t="s">
        <v>0</v>
      </c>
      <c r="J71" s="35"/>
      <c r="K71" s="35" t="s">
        <v>1</v>
      </c>
      <c r="L71" s="35"/>
    </row>
    <row r="72" spans="1:12" ht="28.8" x14ac:dyDescent="0.3">
      <c r="A72" s="4" t="s">
        <v>39</v>
      </c>
      <c r="B72" s="17" t="s">
        <v>4</v>
      </c>
      <c r="C72" s="9" t="s">
        <v>5</v>
      </c>
      <c r="D72" s="4"/>
      <c r="E72" s="4" t="s">
        <v>9</v>
      </c>
      <c r="F72" s="4" t="s">
        <v>3</v>
      </c>
      <c r="G72" s="4" t="s">
        <v>21</v>
      </c>
      <c r="H72" s="4" t="s">
        <v>3</v>
      </c>
      <c r="I72" s="4" t="s">
        <v>6</v>
      </c>
      <c r="J72" s="4" t="s">
        <v>3</v>
      </c>
      <c r="K72" s="4" t="s">
        <v>7</v>
      </c>
      <c r="L72" s="4" t="s">
        <v>3</v>
      </c>
    </row>
    <row r="73" spans="1:12" x14ac:dyDescent="0.3">
      <c r="A73" s="21">
        <v>69</v>
      </c>
      <c r="B73" s="25" t="s">
        <v>182</v>
      </c>
      <c r="C73" s="26" t="s">
        <v>141</v>
      </c>
      <c r="D73" s="49">
        <f t="shared" ref="D73:D89" si="3">(F73+H73+J73+L73)</f>
        <v>69</v>
      </c>
      <c r="E73" s="75">
        <v>10.1</v>
      </c>
      <c r="F73" s="64">
        <v>19</v>
      </c>
      <c r="G73" s="20">
        <v>1.6388888888888887E-3</v>
      </c>
      <c r="H73" s="4">
        <v>17</v>
      </c>
      <c r="I73" s="5">
        <v>13.5</v>
      </c>
      <c r="J73" s="4">
        <v>15</v>
      </c>
      <c r="K73" s="5">
        <v>2.9</v>
      </c>
      <c r="L73" s="65">
        <v>18</v>
      </c>
    </row>
    <row r="74" spans="1:12" x14ac:dyDescent="0.3">
      <c r="A74" s="21">
        <v>79</v>
      </c>
      <c r="B74" s="55" t="s">
        <v>111</v>
      </c>
      <c r="C74" s="26" t="s">
        <v>112</v>
      </c>
      <c r="D74" s="66">
        <f t="shared" si="3"/>
        <v>65</v>
      </c>
      <c r="E74" s="75">
        <v>10.6</v>
      </c>
      <c r="F74" s="4">
        <v>12</v>
      </c>
      <c r="G74" s="20">
        <v>1.5069444444444444E-3</v>
      </c>
      <c r="H74" s="64">
        <v>19</v>
      </c>
      <c r="I74" s="5">
        <v>19.399999999999999</v>
      </c>
      <c r="J74" s="63">
        <v>20</v>
      </c>
      <c r="K74" s="5">
        <v>2.7</v>
      </c>
      <c r="L74" s="4">
        <v>14</v>
      </c>
    </row>
    <row r="75" spans="1:12" x14ac:dyDescent="0.3">
      <c r="A75" s="21">
        <v>266</v>
      </c>
      <c r="B75" s="55" t="s">
        <v>184</v>
      </c>
      <c r="C75" s="26" t="s">
        <v>185</v>
      </c>
      <c r="D75" s="66">
        <f t="shared" si="3"/>
        <v>63</v>
      </c>
      <c r="E75" s="75">
        <v>10.199999999999999</v>
      </c>
      <c r="F75" s="4">
        <v>17</v>
      </c>
      <c r="G75" s="20">
        <v>1.7974537037037037E-3</v>
      </c>
      <c r="H75" s="4">
        <v>13</v>
      </c>
      <c r="I75" s="5">
        <v>14.8</v>
      </c>
      <c r="J75" s="4">
        <v>17</v>
      </c>
      <c r="K75" s="5">
        <v>2.83</v>
      </c>
      <c r="L75" s="4">
        <v>16</v>
      </c>
    </row>
    <row r="76" spans="1:12" x14ac:dyDescent="0.3">
      <c r="A76" s="21">
        <v>259</v>
      </c>
      <c r="B76" s="55" t="s">
        <v>180</v>
      </c>
      <c r="C76" s="26" t="s">
        <v>181</v>
      </c>
      <c r="D76" s="66">
        <f t="shared" si="3"/>
        <v>62</v>
      </c>
      <c r="E76" s="75">
        <v>10.199999999999999</v>
      </c>
      <c r="F76" s="4">
        <v>17</v>
      </c>
      <c r="G76" s="20">
        <v>1.5497685185185182E-3</v>
      </c>
      <c r="H76" s="65">
        <v>18</v>
      </c>
      <c r="I76" s="5">
        <v>19.2</v>
      </c>
      <c r="J76" s="64">
        <v>19</v>
      </c>
      <c r="K76" s="5">
        <v>1.72</v>
      </c>
      <c r="L76" s="4">
        <v>8</v>
      </c>
    </row>
    <row r="77" spans="1:12" x14ac:dyDescent="0.3">
      <c r="A77" s="21">
        <v>80</v>
      </c>
      <c r="B77" s="55" t="s">
        <v>42</v>
      </c>
      <c r="C77" s="36" t="s">
        <v>112</v>
      </c>
      <c r="D77" s="66">
        <f t="shared" si="3"/>
        <v>59</v>
      </c>
      <c r="E77" s="75">
        <v>10.6</v>
      </c>
      <c r="F77" s="4">
        <v>12</v>
      </c>
      <c r="G77" s="20">
        <v>1.4918981481481482E-3</v>
      </c>
      <c r="H77" s="63">
        <v>20</v>
      </c>
      <c r="I77" s="5">
        <v>11.1</v>
      </c>
      <c r="J77" s="4">
        <v>12</v>
      </c>
      <c r="K77" s="5">
        <v>2.76</v>
      </c>
      <c r="L77" s="4">
        <v>15</v>
      </c>
    </row>
    <row r="78" spans="1:12" x14ac:dyDescent="0.3">
      <c r="A78" s="21">
        <v>254</v>
      </c>
      <c r="B78" s="55" t="s">
        <v>177</v>
      </c>
      <c r="C78" s="26" t="s">
        <v>178</v>
      </c>
      <c r="D78" s="66">
        <f t="shared" si="3"/>
        <v>59</v>
      </c>
      <c r="E78" s="75">
        <v>10.199999999999999</v>
      </c>
      <c r="F78" s="4">
        <v>17</v>
      </c>
      <c r="G78" s="20">
        <v>1.6550925925925926E-3</v>
      </c>
      <c r="H78" s="4">
        <v>16</v>
      </c>
      <c r="I78" s="5">
        <v>12.5</v>
      </c>
      <c r="J78" s="4">
        <v>13</v>
      </c>
      <c r="K78" s="5">
        <v>2.56</v>
      </c>
      <c r="L78" s="4">
        <v>13</v>
      </c>
    </row>
    <row r="79" spans="1:12" x14ac:dyDescent="0.3">
      <c r="A79" s="21">
        <v>75</v>
      </c>
      <c r="B79" s="55" t="s">
        <v>179</v>
      </c>
      <c r="C79" s="36" t="s">
        <v>139</v>
      </c>
      <c r="D79" s="66">
        <f t="shared" si="3"/>
        <v>52</v>
      </c>
      <c r="E79" s="75">
        <v>10.8</v>
      </c>
      <c r="F79" s="4">
        <v>10</v>
      </c>
      <c r="G79" s="20">
        <v>1.6979166666666664E-3</v>
      </c>
      <c r="H79" s="4">
        <v>15</v>
      </c>
      <c r="I79" s="5">
        <v>13.6</v>
      </c>
      <c r="J79" s="4">
        <v>16</v>
      </c>
      <c r="K79" s="5">
        <v>2.2200000000000002</v>
      </c>
      <c r="L79" s="4">
        <v>11</v>
      </c>
    </row>
    <row r="80" spans="1:12" x14ac:dyDescent="0.3">
      <c r="A80" s="21">
        <v>395</v>
      </c>
      <c r="B80" s="25" t="s">
        <v>243</v>
      </c>
      <c r="C80" s="26" t="s">
        <v>244</v>
      </c>
      <c r="D80" s="66">
        <f t="shared" si="3"/>
        <v>40</v>
      </c>
      <c r="E80" s="75">
        <v>9.5</v>
      </c>
      <c r="F80" s="63">
        <v>20</v>
      </c>
      <c r="G80" s="20"/>
      <c r="H80" s="4"/>
      <c r="I80" s="5"/>
      <c r="J80" s="4"/>
      <c r="K80" s="5">
        <v>3.23</v>
      </c>
      <c r="L80" s="63">
        <v>20</v>
      </c>
    </row>
    <row r="81" spans="1:12" x14ac:dyDescent="0.3">
      <c r="A81" s="21">
        <v>396</v>
      </c>
      <c r="B81" s="25" t="s">
        <v>245</v>
      </c>
      <c r="C81" s="26" t="s">
        <v>246</v>
      </c>
      <c r="D81" s="66">
        <f t="shared" si="3"/>
        <v>37</v>
      </c>
      <c r="E81" s="75">
        <v>10.1</v>
      </c>
      <c r="F81" s="64">
        <v>19</v>
      </c>
      <c r="G81" s="20"/>
      <c r="H81" s="4"/>
      <c r="I81" s="5"/>
      <c r="J81" s="4"/>
      <c r="K81" s="5">
        <v>2.9</v>
      </c>
      <c r="L81" s="65">
        <v>18</v>
      </c>
    </row>
    <row r="82" spans="1:12" x14ac:dyDescent="0.3">
      <c r="A82" s="21">
        <v>577</v>
      </c>
      <c r="B82" s="25" t="s">
        <v>247</v>
      </c>
      <c r="C82" s="26" t="s">
        <v>248</v>
      </c>
      <c r="D82" s="66">
        <f t="shared" si="3"/>
        <v>36</v>
      </c>
      <c r="E82" s="75">
        <v>10.199999999999999</v>
      </c>
      <c r="F82" s="4">
        <v>17</v>
      </c>
      <c r="G82" s="20"/>
      <c r="H82" s="4"/>
      <c r="I82" s="5"/>
      <c r="J82" s="4"/>
      <c r="K82" s="5">
        <v>3.01</v>
      </c>
      <c r="L82" s="64">
        <v>19</v>
      </c>
    </row>
    <row r="83" spans="1:12" x14ac:dyDescent="0.3">
      <c r="A83" s="21">
        <v>265</v>
      </c>
      <c r="B83" s="55" t="s">
        <v>53</v>
      </c>
      <c r="C83" s="26" t="s">
        <v>102</v>
      </c>
      <c r="D83" s="66">
        <f t="shared" si="3"/>
        <v>33</v>
      </c>
      <c r="E83" s="75"/>
      <c r="F83" s="4"/>
      <c r="G83" s="20">
        <v>1.6979166666666664E-3</v>
      </c>
      <c r="H83" s="4">
        <v>15</v>
      </c>
      <c r="I83" s="5">
        <v>15.6</v>
      </c>
      <c r="J83" s="65">
        <v>18</v>
      </c>
      <c r="K83" s="5"/>
      <c r="L83" s="4"/>
    </row>
    <row r="84" spans="1:12" x14ac:dyDescent="0.3">
      <c r="A84" s="21">
        <v>257</v>
      </c>
      <c r="B84" s="25" t="s">
        <v>97</v>
      </c>
      <c r="C84" s="26" t="s">
        <v>141</v>
      </c>
      <c r="D84" s="66">
        <f t="shared" si="3"/>
        <v>25</v>
      </c>
      <c r="E84" s="75"/>
      <c r="F84" s="4"/>
      <c r="G84" s="20">
        <v>2.0381944444444445E-3</v>
      </c>
      <c r="H84" s="4">
        <v>11</v>
      </c>
      <c r="I84" s="5">
        <v>12.7</v>
      </c>
      <c r="J84" s="4">
        <v>14</v>
      </c>
      <c r="K84" s="5"/>
      <c r="L84" s="4"/>
    </row>
    <row r="85" spans="1:12" x14ac:dyDescent="0.3">
      <c r="A85" s="21">
        <v>579</v>
      </c>
      <c r="B85" s="25" t="s">
        <v>236</v>
      </c>
      <c r="C85" s="26" t="s">
        <v>237</v>
      </c>
      <c r="D85" s="66">
        <f t="shared" si="3"/>
        <v>25</v>
      </c>
      <c r="E85" s="75">
        <v>10.5</v>
      </c>
      <c r="F85" s="4">
        <v>13</v>
      </c>
      <c r="G85" s="20"/>
      <c r="H85" s="4"/>
      <c r="I85" s="5"/>
      <c r="J85" s="4"/>
      <c r="K85" s="5">
        <v>2.38</v>
      </c>
      <c r="L85" s="4">
        <v>12</v>
      </c>
    </row>
    <row r="86" spans="1:12" x14ac:dyDescent="0.3">
      <c r="A86" s="21">
        <v>86</v>
      </c>
      <c r="B86" s="55" t="s">
        <v>186</v>
      </c>
      <c r="C86" s="36" t="s">
        <v>187</v>
      </c>
      <c r="D86" s="66">
        <f t="shared" si="3"/>
        <v>23</v>
      </c>
      <c r="E86" s="75"/>
      <c r="F86" s="4"/>
      <c r="G86" s="20">
        <v>1.9861111111111108E-3</v>
      </c>
      <c r="H86" s="4">
        <v>12</v>
      </c>
      <c r="I86" s="5">
        <v>8.4</v>
      </c>
      <c r="J86" s="4">
        <v>11</v>
      </c>
      <c r="K86" s="5"/>
      <c r="L86" s="4"/>
    </row>
    <row r="87" spans="1:12" x14ac:dyDescent="0.3">
      <c r="A87" s="21">
        <v>278</v>
      </c>
      <c r="B87" s="55" t="s">
        <v>59</v>
      </c>
      <c r="C87" s="36" t="s">
        <v>188</v>
      </c>
      <c r="D87" s="66">
        <f t="shared" si="3"/>
        <v>20</v>
      </c>
      <c r="E87" s="75"/>
      <c r="F87" s="4"/>
      <c r="G87" s="20">
        <v>2.8680555555555555E-3</v>
      </c>
      <c r="H87" s="4">
        <v>10</v>
      </c>
      <c r="I87" s="5">
        <v>7.3</v>
      </c>
      <c r="J87" s="4">
        <v>10</v>
      </c>
      <c r="K87" s="5"/>
      <c r="L87" s="4"/>
    </row>
    <row r="88" spans="1:12" x14ac:dyDescent="0.3">
      <c r="A88" s="21">
        <v>578</v>
      </c>
      <c r="B88" s="25" t="s">
        <v>42</v>
      </c>
      <c r="C88" s="26" t="s">
        <v>240</v>
      </c>
      <c r="D88" s="66">
        <f t="shared" si="3"/>
        <v>19</v>
      </c>
      <c r="E88" s="75">
        <v>11.2</v>
      </c>
      <c r="F88" s="4">
        <v>9</v>
      </c>
      <c r="G88" s="20"/>
      <c r="H88" s="4"/>
      <c r="I88" s="5"/>
      <c r="J88" s="4"/>
      <c r="K88" s="5">
        <v>1.84</v>
      </c>
      <c r="L88" s="4">
        <v>10</v>
      </c>
    </row>
    <row r="89" spans="1:12" x14ac:dyDescent="0.3">
      <c r="A89" s="21">
        <v>399</v>
      </c>
      <c r="B89" s="25" t="s">
        <v>241</v>
      </c>
      <c r="C89" s="26" t="s">
        <v>242</v>
      </c>
      <c r="D89" s="66">
        <f t="shared" si="3"/>
        <v>17</v>
      </c>
      <c r="E89" s="75">
        <v>11.8</v>
      </c>
      <c r="F89" s="4">
        <v>8</v>
      </c>
      <c r="G89" s="20"/>
      <c r="H89" s="4"/>
      <c r="I89" s="5"/>
      <c r="J89" s="4"/>
      <c r="K89" s="5">
        <v>1.77</v>
      </c>
      <c r="L89" s="4">
        <v>9</v>
      </c>
    </row>
    <row r="90" spans="1:12" x14ac:dyDescent="0.3">
      <c r="A90" s="39"/>
      <c r="B90" s="25"/>
      <c r="C90" s="26"/>
      <c r="D90" s="21"/>
      <c r="E90" s="75"/>
      <c r="F90" s="4"/>
      <c r="G90" s="20"/>
      <c r="H90" s="4"/>
      <c r="I90" s="5"/>
      <c r="J90" s="4"/>
      <c r="K90" s="5"/>
      <c r="L90" s="4"/>
    </row>
    <row r="91" spans="1:12" x14ac:dyDescent="0.3">
      <c r="A91" s="37" t="s">
        <v>36</v>
      </c>
      <c r="B91" s="38" t="s">
        <v>176</v>
      </c>
      <c r="C91" s="36"/>
      <c r="D91" s="21"/>
      <c r="E91" s="75"/>
      <c r="F91" s="4"/>
      <c r="G91" s="20"/>
      <c r="H91" s="4"/>
      <c r="I91" s="5"/>
      <c r="J91" s="4"/>
      <c r="K91" s="5"/>
      <c r="L91" s="4"/>
    </row>
    <row r="92" spans="1:12" x14ac:dyDescent="0.3">
      <c r="A92" s="72">
        <v>568</v>
      </c>
      <c r="B92" s="73" t="s">
        <v>238</v>
      </c>
      <c r="C92" s="36" t="s">
        <v>239</v>
      </c>
      <c r="D92" s="21"/>
      <c r="E92" s="75">
        <v>10.6</v>
      </c>
      <c r="F92" s="4"/>
      <c r="G92" s="20"/>
      <c r="H92" s="4"/>
      <c r="I92" s="5"/>
      <c r="J92" s="4"/>
      <c r="K92" s="5">
        <v>2.77</v>
      </c>
      <c r="L92" s="4"/>
    </row>
    <row r="93" spans="1:12" x14ac:dyDescent="0.3">
      <c r="A93" s="21"/>
      <c r="B93" s="26"/>
      <c r="C93" s="26"/>
      <c r="D93" s="21"/>
      <c r="E93" s="75"/>
      <c r="F93" s="4"/>
      <c r="G93" s="20"/>
      <c r="H93" s="4"/>
      <c r="I93" s="5"/>
      <c r="J93" s="4"/>
      <c r="K93" s="5"/>
      <c r="L93" s="4"/>
    </row>
    <row r="94" spans="1:12" x14ac:dyDescent="0.3">
      <c r="A94" s="67" t="s">
        <v>183</v>
      </c>
      <c r="B94" s="26"/>
      <c r="C94" s="26"/>
      <c r="D94" s="21"/>
      <c r="E94" s="75"/>
      <c r="F94" s="4"/>
      <c r="G94" s="20"/>
      <c r="H94" s="4"/>
      <c r="I94" s="5"/>
      <c r="J94" s="4"/>
      <c r="K94" s="5"/>
      <c r="L94" s="4"/>
    </row>
    <row r="95" spans="1:12" x14ac:dyDescent="0.3">
      <c r="A95" s="21">
        <v>85</v>
      </c>
      <c r="B95" s="26" t="s">
        <v>50</v>
      </c>
      <c r="C95" s="26" t="s">
        <v>120</v>
      </c>
      <c r="D95" s="21"/>
      <c r="E95" s="75"/>
      <c r="F95" s="4"/>
      <c r="G95" s="20">
        <v>1.7395833333333332E-3</v>
      </c>
      <c r="H95" s="4"/>
      <c r="I95" s="5">
        <v>14</v>
      </c>
      <c r="J95" s="4"/>
      <c r="K95" s="5"/>
      <c r="L95" s="4"/>
    </row>
    <row r="96" spans="1:12" x14ac:dyDescent="0.3">
      <c r="A96" s="21">
        <v>398</v>
      </c>
      <c r="B96" s="26" t="s">
        <v>267</v>
      </c>
      <c r="C96" s="26" t="s">
        <v>268</v>
      </c>
      <c r="D96" s="21"/>
      <c r="E96" s="75"/>
      <c r="F96" s="4"/>
      <c r="G96" s="20"/>
      <c r="H96" s="4"/>
      <c r="I96" s="5"/>
      <c r="J96" s="4"/>
      <c r="K96" s="5">
        <v>2.59</v>
      </c>
      <c r="L96" s="4"/>
    </row>
    <row r="97" spans="1:12" x14ac:dyDescent="0.3">
      <c r="A97" s="21">
        <v>298</v>
      </c>
      <c r="B97" s="26" t="s">
        <v>52</v>
      </c>
      <c r="C97" s="26" t="s">
        <v>139</v>
      </c>
      <c r="D97" s="21"/>
      <c r="E97" s="75">
        <v>10.3</v>
      </c>
      <c r="F97" s="4"/>
      <c r="G97" s="20"/>
      <c r="H97" s="4"/>
      <c r="I97" s="5"/>
      <c r="J97" s="4"/>
      <c r="K97" s="5"/>
      <c r="L97" s="4"/>
    </row>
    <row r="98" spans="1:12" x14ac:dyDescent="0.3">
      <c r="A98" s="23"/>
      <c r="B98" s="23"/>
      <c r="C98" s="22"/>
      <c r="D98" s="23"/>
      <c r="E98" s="13"/>
      <c r="F98" s="22"/>
      <c r="G98" s="22"/>
      <c r="H98" s="23"/>
      <c r="I98" s="13"/>
      <c r="J98" s="23"/>
      <c r="K98" s="13"/>
      <c r="L98" s="13"/>
    </row>
    <row r="99" spans="1:12" x14ac:dyDescent="0.3">
      <c r="A99" s="23"/>
      <c r="B99" s="23"/>
      <c r="C99" s="22"/>
      <c r="D99" s="23"/>
      <c r="E99" s="13"/>
      <c r="F99" s="22"/>
      <c r="G99" s="22"/>
      <c r="H99" s="23"/>
      <c r="I99" s="13"/>
      <c r="J99" s="23"/>
      <c r="K99" s="13"/>
      <c r="L99" s="23"/>
    </row>
    <row r="100" spans="1:12" x14ac:dyDescent="0.3">
      <c r="A100" s="23"/>
      <c r="B100" s="23"/>
      <c r="C100" s="22"/>
      <c r="D100" s="23"/>
      <c r="E100" s="13"/>
      <c r="F100" s="22"/>
      <c r="G100" s="22"/>
      <c r="H100" s="23"/>
      <c r="I100" s="13"/>
      <c r="J100" s="23"/>
      <c r="K100" s="13"/>
      <c r="L100" s="23"/>
    </row>
    <row r="101" spans="1:12" s="2" customFormat="1" ht="30" customHeight="1" x14ac:dyDescent="0.3">
      <c r="A101" s="1"/>
      <c r="B101"/>
      <c r="C101" s="11"/>
      <c r="D101" s="12"/>
      <c r="E101" s="12"/>
      <c r="F101" s="12"/>
      <c r="G101" s="12"/>
      <c r="H101" s="12"/>
      <c r="I101" s="12"/>
      <c r="J101" s="12"/>
      <c r="K101" s="12"/>
      <c r="L101" s="11"/>
    </row>
    <row r="102" spans="1:12" s="2" customFormat="1" ht="28.95" customHeight="1" x14ac:dyDescent="0.3">
      <c r="A102" s="56" t="s">
        <v>37</v>
      </c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</row>
    <row r="103" spans="1:12" ht="28.8" x14ac:dyDescent="0.3">
      <c r="A103" s="40"/>
      <c r="B103" s="42" t="s">
        <v>30</v>
      </c>
      <c r="C103" s="7"/>
      <c r="D103" s="8" t="s">
        <v>2</v>
      </c>
      <c r="E103" s="77" t="s">
        <v>24</v>
      </c>
      <c r="F103" s="77"/>
      <c r="G103" s="77" t="s">
        <v>13</v>
      </c>
      <c r="H103" s="77"/>
      <c r="I103" s="77" t="s">
        <v>10</v>
      </c>
      <c r="J103" s="77"/>
      <c r="K103" s="77" t="s">
        <v>1</v>
      </c>
      <c r="L103" s="89"/>
    </row>
    <row r="104" spans="1:12" ht="28.8" x14ac:dyDescent="0.3">
      <c r="A104" s="4" t="s">
        <v>39</v>
      </c>
      <c r="B104" s="9" t="s">
        <v>4</v>
      </c>
      <c r="C104" s="9" t="s">
        <v>5</v>
      </c>
      <c r="D104" s="4"/>
      <c r="E104" s="4" t="s">
        <v>9</v>
      </c>
      <c r="F104" s="4" t="s">
        <v>3</v>
      </c>
      <c r="G104" s="4" t="s">
        <v>21</v>
      </c>
      <c r="H104" s="4" t="s">
        <v>3</v>
      </c>
      <c r="I104" s="4" t="s">
        <v>6</v>
      </c>
      <c r="J104" s="4" t="s">
        <v>3</v>
      </c>
      <c r="K104" s="4" t="s">
        <v>7</v>
      </c>
      <c r="L104" s="4" t="s">
        <v>3</v>
      </c>
    </row>
    <row r="105" spans="1:12" x14ac:dyDescent="0.3">
      <c r="A105" s="21">
        <v>289</v>
      </c>
      <c r="B105" s="26" t="s">
        <v>190</v>
      </c>
      <c r="C105" s="26" t="s">
        <v>191</v>
      </c>
      <c r="D105" s="49">
        <f t="shared" ref="D105:D114" si="4">(F105+H105+J105+L105)</f>
        <v>76</v>
      </c>
      <c r="E105" s="75">
        <v>10.5</v>
      </c>
      <c r="F105" s="64">
        <v>19</v>
      </c>
      <c r="G105" s="68">
        <v>1.8391203703703703E-3</v>
      </c>
      <c r="H105" s="4">
        <v>17</v>
      </c>
      <c r="I105" s="5">
        <v>6.4</v>
      </c>
      <c r="J105" s="63">
        <v>20</v>
      </c>
      <c r="K105" s="5">
        <v>3.8</v>
      </c>
      <c r="L105" s="63">
        <v>20</v>
      </c>
    </row>
    <row r="106" spans="1:12" x14ac:dyDescent="0.3">
      <c r="A106" s="4">
        <v>281</v>
      </c>
      <c r="B106" s="26" t="s">
        <v>45</v>
      </c>
      <c r="C106" s="26" t="s">
        <v>95</v>
      </c>
      <c r="D106" s="66">
        <f t="shared" si="4"/>
        <v>75</v>
      </c>
      <c r="E106" s="75">
        <v>10.8</v>
      </c>
      <c r="F106" s="65">
        <v>18</v>
      </c>
      <c r="G106" s="68">
        <v>1.8182870370370369E-3</v>
      </c>
      <c r="H106" s="64">
        <v>19</v>
      </c>
      <c r="I106" s="5">
        <v>6.2</v>
      </c>
      <c r="J106" s="64">
        <v>19</v>
      </c>
      <c r="K106" s="5">
        <v>3.6</v>
      </c>
      <c r="L106" s="64">
        <v>19</v>
      </c>
    </row>
    <row r="107" spans="1:12" x14ac:dyDescent="0.3">
      <c r="A107" s="21">
        <v>572</v>
      </c>
      <c r="B107" s="26" t="s">
        <v>189</v>
      </c>
      <c r="C107" s="26" t="s">
        <v>122</v>
      </c>
      <c r="D107" s="66">
        <f t="shared" si="4"/>
        <v>70</v>
      </c>
      <c r="E107" s="75">
        <v>11.1</v>
      </c>
      <c r="F107" s="4">
        <v>17</v>
      </c>
      <c r="G107" s="68">
        <v>1.8275462962962965E-3</v>
      </c>
      <c r="H107" s="65">
        <v>18</v>
      </c>
      <c r="I107" s="5">
        <v>5.17</v>
      </c>
      <c r="J107" s="4">
        <v>17</v>
      </c>
      <c r="K107" s="5">
        <v>3</v>
      </c>
      <c r="L107" s="65">
        <v>18</v>
      </c>
    </row>
    <row r="108" spans="1:12" x14ac:dyDescent="0.3">
      <c r="A108" s="21">
        <v>280</v>
      </c>
      <c r="B108" s="26" t="s">
        <v>57</v>
      </c>
      <c r="C108" s="26" t="s">
        <v>103</v>
      </c>
      <c r="D108" s="66">
        <f t="shared" si="4"/>
        <v>66</v>
      </c>
      <c r="E108" s="75">
        <v>11.8</v>
      </c>
      <c r="F108" s="4">
        <v>16</v>
      </c>
      <c r="G108" s="68">
        <v>1.7546296296296296E-3</v>
      </c>
      <c r="H108" s="63">
        <v>20</v>
      </c>
      <c r="I108" s="5">
        <v>3.94</v>
      </c>
      <c r="J108" s="4">
        <v>14</v>
      </c>
      <c r="K108" s="5">
        <v>2.8</v>
      </c>
      <c r="L108" s="4">
        <v>16</v>
      </c>
    </row>
    <row r="109" spans="1:12" x14ac:dyDescent="0.3">
      <c r="A109" s="4">
        <v>297</v>
      </c>
      <c r="B109" s="26" t="s">
        <v>115</v>
      </c>
      <c r="C109" s="26" t="s">
        <v>139</v>
      </c>
      <c r="D109" s="66">
        <f t="shared" si="4"/>
        <v>65</v>
      </c>
      <c r="E109" s="75">
        <v>10.4</v>
      </c>
      <c r="F109" s="63">
        <v>20</v>
      </c>
      <c r="G109" s="68">
        <v>1.8946759259259262E-3</v>
      </c>
      <c r="H109" s="4">
        <v>16</v>
      </c>
      <c r="I109" s="5">
        <v>4.09</v>
      </c>
      <c r="J109" s="4">
        <v>15</v>
      </c>
      <c r="K109" s="5">
        <v>2.67</v>
      </c>
      <c r="L109" s="4">
        <v>14</v>
      </c>
    </row>
    <row r="110" spans="1:12" x14ac:dyDescent="0.3">
      <c r="A110" s="21">
        <v>388</v>
      </c>
      <c r="B110" s="26" t="s">
        <v>192</v>
      </c>
      <c r="C110" s="26" t="s">
        <v>193</v>
      </c>
      <c r="D110" s="66">
        <f t="shared" si="4"/>
        <v>62</v>
      </c>
      <c r="E110" s="75">
        <v>12.1</v>
      </c>
      <c r="F110" s="4">
        <v>15</v>
      </c>
      <c r="G110" s="68">
        <v>2.204861111111111E-3</v>
      </c>
      <c r="H110" s="4">
        <v>14</v>
      </c>
      <c r="I110" s="5">
        <v>5.83</v>
      </c>
      <c r="J110" s="65">
        <v>18</v>
      </c>
      <c r="K110" s="5">
        <v>2.75</v>
      </c>
      <c r="L110" s="4">
        <v>15</v>
      </c>
    </row>
    <row r="111" spans="1:12" x14ac:dyDescent="0.3">
      <c r="A111" s="4">
        <v>279</v>
      </c>
      <c r="B111" s="26" t="s">
        <v>104</v>
      </c>
      <c r="C111" s="26" t="s">
        <v>105</v>
      </c>
      <c r="D111" s="66">
        <f t="shared" si="4"/>
        <v>62</v>
      </c>
      <c r="E111" s="75">
        <v>12.2</v>
      </c>
      <c r="F111" s="4">
        <v>14</v>
      </c>
      <c r="G111" s="68">
        <v>2.0636574074074073E-3</v>
      </c>
      <c r="H111" s="4">
        <v>15</v>
      </c>
      <c r="I111" s="5">
        <v>4.12</v>
      </c>
      <c r="J111" s="4">
        <v>16</v>
      </c>
      <c r="K111" s="5">
        <v>2.92</v>
      </c>
      <c r="L111" s="4">
        <v>17</v>
      </c>
    </row>
    <row r="112" spans="1:12" x14ac:dyDescent="0.3">
      <c r="A112" s="4">
        <v>92</v>
      </c>
      <c r="B112" s="26" t="s">
        <v>195</v>
      </c>
      <c r="C112" s="26" t="s">
        <v>196</v>
      </c>
      <c r="D112" s="66">
        <f t="shared" si="4"/>
        <v>50</v>
      </c>
      <c r="E112" s="75">
        <v>13.5</v>
      </c>
      <c r="F112" s="4">
        <v>13</v>
      </c>
      <c r="G112" s="68">
        <v>2.3217592592592591E-3</v>
      </c>
      <c r="H112" s="4">
        <v>12</v>
      </c>
      <c r="I112" s="5">
        <v>3.1</v>
      </c>
      <c r="J112" s="4">
        <v>12</v>
      </c>
      <c r="K112" s="5">
        <v>2.64</v>
      </c>
      <c r="L112" s="4">
        <v>13</v>
      </c>
    </row>
    <row r="113" spans="1:12" x14ac:dyDescent="0.3">
      <c r="A113" s="4">
        <v>292</v>
      </c>
      <c r="B113" s="26" t="s">
        <v>197</v>
      </c>
      <c r="C113" s="26" t="s">
        <v>198</v>
      </c>
      <c r="D113" s="66">
        <f t="shared" si="4"/>
        <v>48</v>
      </c>
      <c r="E113" s="75">
        <v>14.1</v>
      </c>
      <c r="F113" s="4">
        <v>12</v>
      </c>
      <c r="G113" s="68">
        <v>2.3425925925925923E-3</v>
      </c>
      <c r="H113" s="4">
        <v>11</v>
      </c>
      <c r="I113" s="5">
        <v>3.4</v>
      </c>
      <c r="J113" s="4">
        <v>13</v>
      </c>
      <c r="K113" s="5">
        <v>2.2799999999999998</v>
      </c>
      <c r="L113" s="4">
        <v>12</v>
      </c>
    </row>
    <row r="114" spans="1:12" x14ac:dyDescent="0.3">
      <c r="A114" s="4">
        <v>277</v>
      </c>
      <c r="B114" s="26" t="s">
        <v>194</v>
      </c>
      <c r="C114" s="26" t="s">
        <v>107</v>
      </c>
      <c r="D114" s="66">
        <f t="shared" si="4"/>
        <v>24</v>
      </c>
      <c r="E114" s="75"/>
      <c r="F114" s="4"/>
      <c r="G114" s="68">
        <v>2.2523148148148146E-3</v>
      </c>
      <c r="H114" s="4">
        <v>13</v>
      </c>
      <c r="I114" s="5"/>
      <c r="J114" s="4"/>
      <c r="K114" s="5">
        <v>2</v>
      </c>
      <c r="L114" s="4">
        <v>11</v>
      </c>
    </row>
    <row r="115" spans="1:12" x14ac:dyDescent="0.3">
      <c r="A115" s="21"/>
      <c r="B115" s="26"/>
      <c r="C115" s="26"/>
      <c r="D115" s="21"/>
      <c r="E115" s="75"/>
      <c r="F115" s="4"/>
      <c r="G115" s="68"/>
      <c r="H115" s="4"/>
      <c r="I115" s="5"/>
      <c r="J115" s="4"/>
      <c r="K115" s="5"/>
      <c r="L115" s="4"/>
    </row>
    <row r="116" spans="1:12" x14ac:dyDescent="0.3">
      <c r="A116" s="21"/>
      <c r="B116" s="25"/>
      <c r="C116" s="26"/>
      <c r="D116" s="21"/>
      <c r="E116" s="75"/>
      <c r="F116" s="4"/>
      <c r="G116" s="20"/>
      <c r="H116" s="4"/>
      <c r="I116" s="5"/>
      <c r="J116" s="4"/>
      <c r="K116" s="5"/>
      <c r="L116" s="4"/>
    </row>
    <row r="117" spans="1:12" x14ac:dyDescent="0.3">
      <c r="A117" s="37" t="s">
        <v>36</v>
      </c>
      <c r="B117" s="38" t="s">
        <v>176</v>
      </c>
      <c r="C117" s="26"/>
      <c r="D117" s="21"/>
      <c r="E117" s="75"/>
      <c r="F117" s="4"/>
      <c r="G117" s="20"/>
      <c r="H117" s="4"/>
      <c r="I117" s="5"/>
      <c r="J117" s="4"/>
      <c r="K117" s="5"/>
      <c r="L117" s="4"/>
    </row>
    <row r="118" spans="1:12" ht="13.8" customHeight="1" x14ac:dyDescent="0.3">
      <c r="A118" s="21"/>
      <c r="B118" s="25"/>
      <c r="C118" s="26"/>
      <c r="D118" s="21"/>
      <c r="E118" s="75"/>
      <c r="F118" s="4"/>
      <c r="G118" s="20"/>
      <c r="H118" s="4"/>
      <c r="I118" s="5"/>
      <c r="J118" s="4"/>
      <c r="K118" s="5"/>
      <c r="L118" s="4"/>
    </row>
    <row r="119" spans="1:12" x14ac:dyDescent="0.3">
      <c r="A119" s="52"/>
      <c r="B119" s="36"/>
      <c r="C119" s="36"/>
      <c r="D119" s="21"/>
      <c r="E119" s="75"/>
      <c r="F119" s="4"/>
      <c r="G119" s="20"/>
      <c r="H119" s="21"/>
      <c r="I119" s="5"/>
      <c r="J119" s="21"/>
      <c r="K119" s="5"/>
      <c r="L119" s="4"/>
    </row>
    <row r="120" spans="1:12" x14ac:dyDescent="0.3">
      <c r="A120" s="12"/>
    </row>
    <row r="121" spans="1:12" s="10" customFormat="1" ht="32.4" customHeight="1" x14ac:dyDescent="0.3">
      <c r="A121" s="12"/>
      <c r="B121"/>
      <c r="C121"/>
      <c r="D121" s="1"/>
      <c r="E121" s="1"/>
      <c r="F121" s="1"/>
      <c r="G121" s="1"/>
      <c r="H121" s="1"/>
      <c r="I121" s="1"/>
      <c r="J121" s="1"/>
      <c r="K121" s="1"/>
      <c r="L121"/>
    </row>
    <row r="122" spans="1:12" s="2" customFormat="1" ht="28.95" customHeight="1" x14ac:dyDescent="0.3">
      <c r="A122" s="56" t="s">
        <v>37</v>
      </c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</row>
    <row r="123" spans="1:12" ht="28.8" x14ac:dyDescent="0.3">
      <c r="A123" s="40"/>
      <c r="B123" s="41" t="s">
        <v>31</v>
      </c>
      <c r="C123" s="33"/>
      <c r="D123" s="34" t="s">
        <v>2</v>
      </c>
      <c r="E123" s="78" t="s">
        <v>22</v>
      </c>
      <c r="F123" s="78"/>
      <c r="G123" s="78" t="s">
        <v>13</v>
      </c>
      <c r="H123" s="78"/>
      <c r="I123" s="78" t="s">
        <v>10</v>
      </c>
      <c r="J123" s="78"/>
      <c r="K123" s="78" t="s">
        <v>1</v>
      </c>
      <c r="L123" s="79"/>
    </row>
    <row r="124" spans="1:12" ht="28.8" x14ac:dyDescent="0.3">
      <c r="A124" s="4" t="s">
        <v>39</v>
      </c>
      <c r="B124" s="17" t="s">
        <v>4</v>
      </c>
      <c r="C124" s="9" t="s">
        <v>5</v>
      </c>
      <c r="D124" s="4"/>
      <c r="E124" s="4" t="s">
        <v>9</v>
      </c>
      <c r="F124" s="4" t="s">
        <v>3</v>
      </c>
      <c r="G124" s="4" t="s">
        <v>21</v>
      </c>
      <c r="H124" s="4" t="s">
        <v>3</v>
      </c>
      <c r="I124" s="4" t="s">
        <v>6</v>
      </c>
      <c r="J124" s="4" t="s">
        <v>3</v>
      </c>
      <c r="K124" s="4" t="s">
        <v>7</v>
      </c>
      <c r="L124" s="4" t="s">
        <v>3</v>
      </c>
    </row>
    <row r="125" spans="1:12" x14ac:dyDescent="0.3">
      <c r="A125" s="21">
        <v>294</v>
      </c>
      <c r="B125" s="25" t="s">
        <v>199</v>
      </c>
      <c r="C125" s="26" t="s">
        <v>200</v>
      </c>
      <c r="D125" s="49">
        <f t="shared" ref="D125:D138" si="5">(F125+H125+J125+L125)</f>
        <v>74</v>
      </c>
      <c r="E125" s="75">
        <v>10.8</v>
      </c>
      <c r="F125" s="63">
        <v>20</v>
      </c>
      <c r="G125" s="68">
        <v>1.7581018518518518E-3</v>
      </c>
      <c r="H125" s="63">
        <v>20</v>
      </c>
      <c r="I125" s="5">
        <v>4.21</v>
      </c>
      <c r="J125" s="21">
        <v>15</v>
      </c>
      <c r="K125" s="5">
        <v>3.42</v>
      </c>
      <c r="L125" s="64">
        <v>19</v>
      </c>
    </row>
    <row r="126" spans="1:12" x14ac:dyDescent="0.3">
      <c r="A126" s="21">
        <v>282</v>
      </c>
      <c r="B126" s="25" t="s">
        <v>70</v>
      </c>
      <c r="C126" s="26" t="s">
        <v>71</v>
      </c>
      <c r="D126" s="66">
        <f t="shared" si="5"/>
        <v>72</v>
      </c>
      <c r="E126" s="75">
        <v>11.3</v>
      </c>
      <c r="F126" s="65">
        <v>18</v>
      </c>
      <c r="G126" s="68">
        <v>1.8854166666666665E-3</v>
      </c>
      <c r="H126" s="65">
        <v>18</v>
      </c>
      <c r="I126" s="5">
        <v>4.24</v>
      </c>
      <c r="J126" s="4">
        <v>16</v>
      </c>
      <c r="K126" s="4">
        <v>3.43</v>
      </c>
      <c r="L126" s="63">
        <v>20</v>
      </c>
    </row>
    <row r="127" spans="1:12" x14ac:dyDescent="0.3">
      <c r="A127" s="4">
        <v>95</v>
      </c>
      <c r="B127" s="25" t="s">
        <v>58</v>
      </c>
      <c r="C127" s="26" t="s">
        <v>73</v>
      </c>
      <c r="D127" s="66">
        <f t="shared" si="5"/>
        <v>68</v>
      </c>
      <c r="E127" s="75">
        <v>11.7</v>
      </c>
      <c r="F127" s="4">
        <v>17</v>
      </c>
      <c r="G127" s="68">
        <v>2.2152777777777778E-3</v>
      </c>
      <c r="H127" s="4">
        <v>15</v>
      </c>
      <c r="I127" s="5">
        <v>4.51</v>
      </c>
      <c r="J127" s="65">
        <v>18</v>
      </c>
      <c r="K127" s="4">
        <v>3.15</v>
      </c>
      <c r="L127" s="65">
        <v>18</v>
      </c>
    </row>
    <row r="128" spans="1:12" x14ac:dyDescent="0.3">
      <c r="A128" s="4">
        <v>387</v>
      </c>
      <c r="B128" s="55" t="s">
        <v>58</v>
      </c>
      <c r="C128" s="36" t="s">
        <v>72</v>
      </c>
      <c r="D128" s="66">
        <f t="shared" si="5"/>
        <v>60</v>
      </c>
      <c r="E128" s="75">
        <v>12.7</v>
      </c>
      <c r="F128" s="4">
        <v>14</v>
      </c>
      <c r="G128" s="68">
        <v>2.1678240740740742E-3</v>
      </c>
      <c r="H128" s="4">
        <v>16</v>
      </c>
      <c r="I128" s="5">
        <v>4.49</v>
      </c>
      <c r="J128" s="4">
        <v>17</v>
      </c>
      <c r="K128" s="5">
        <v>2.33</v>
      </c>
      <c r="L128" s="4">
        <v>13</v>
      </c>
    </row>
    <row r="129" spans="1:12" x14ac:dyDescent="0.3">
      <c r="A129" s="21">
        <v>391</v>
      </c>
      <c r="B129" s="25" t="s">
        <v>106</v>
      </c>
      <c r="C129" s="26" t="s">
        <v>102</v>
      </c>
      <c r="D129" s="66">
        <f t="shared" si="5"/>
        <v>56</v>
      </c>
      <c r="E129" s="75">
        <v>10.9</v>
      </c>
      <c r="F129" s="64">
        <v>19</v>
      </c>
      <c r="G129" s="68"/>
      <c r="H129" s="4"/>
      <c r="I129" s="5">
        <v>5.9</v>
      </c>
      <c r="J129" s="63">
        <v>20</v>
      </c>
      <c r="K129" s="4">
        <v>2.92</v>
      </c>
      <c r="L129" s="4">
        <v>17</v>
      </c>
    </row>
    <row r="130" spans="1:12" x14ac:dyDescent="0.3">
      <c r="A130" s="21">
        <v>298</v>
      </c>
      <c r="B130" s="25" t="s">
        <v>52</v>
      </c>
      <c r="C130" s="26" t="s">
        <v>139</v>
      </c>
      <c r="D130" s="66">
        <f t="shared" si="5"/>
        <v>53</v>
      </c>
      <c r="E130" s="75">
        <v>12.6</v>
      </c>
      <c r="F130" s="4">
        <v>15</v>
      </c>
      <c r="G130" s="68">
        <v>2.5462962962962961E-3</v>
      </c>
      <c r="H130" s="4">
        <v>12</v>
      </c>
      <c r="I130" s="5">
        <v>2.2999999999999998</v>
      </c>
      <c r="J130" s="4">
        <v>11</v>
      </c>
      <c r="K130" s="4">
        <v>2.59</v>
      </c>
      <c r="L130" s="21">
        <v>15</v>
      </c>
    </row>
    <row r="131" spans="1:12" x14ac:dyDescent="0.3">
      <c r="A131" s="21">
        <v>380</v>
      </c>
      <c r="B131" s="25" t="s">
        <v>230</v>
      </c>
      <c r="C131" s="26" t="s">
        <v>209</v>
      </c>
      <c r="D131" s="66">
        <f t="shared" si="5"/>
        <v>39</v>
      </c>
      <c r="E131" s="75">
        <v>13</v>
      </c>
      <c r="F131" s="21">
        <v>13</v>
      </c>
      <c r="G131" s="68"/>
      <c r="H131" s="4"/>
      <c r="I131" s="5">
        <v>2.2000000000000002</v>
      </c>
      <c r="J131" s="21">
        <v>10</v>
      </c>
      <c r="K131" s="4">
        <v>2.74</v>
      </c>
      <c r="L131" s="21">
        <v>16</v>
      </c>
    </row>
    <row r="132" spans="1:12" x14ac:dyDescent="0.3">
      <c r="A132" s="4">
        <v>376</v>
      </c>
      <c r="B132" s="25" t="s">
        <v>201</v>
      </c>
      <c r="C132" s="26" t="s">
        <v>202</v>
      </c>
      <c r="D132" s="66">
        <f t="shared" si="5"/>
        <v>33</v>
      </c>
      <c r="E132" s="75"/>
      <c r="F132" s="4"/>
      <c r="G132" s="68">
        <v>1.8368055555555557E-3</v>
      </c>
      <c r="H132" s="64">
        <v>19</v>
      </c>
      <c r="I132" s="5">
        <v>3.86</v>
      </c>
      <c r="J132" s="4">
        <v>14</v>
      </c>
      <c r="K132" s="5"/>
      <c r="L132" s="21"/>
    </row>
    <row r="133" spans="1:12" x14ac:dyDescent="0.3">
      <c r="A133" s="21">
        <v>293</v>
      </c>
      <c r="B133" s="25" t="s">
        <v>52</v>
      </c>
      <c r="C133" s="26" t="s">
        <v>94</v>
      </c>
      <c r="D133" s="66">
        <f t="shared" si="5"/>
        <v>32</v>
      </c>
      <c r="E133" s="75"/>
      <c r="F133" s="4"/>
      <c r="G133" s="68">
        <v>2.2824074074074075E-3</v>
      </c>
      <c r="H133" s="4">
        <v>13</v>
      </c>
      <c r="I133" s="5">
        <v>4.6900000000000004</v>
      </c>
      <c r="J133" s="64">
        <v>19</v>
      </c>
      <c r="K133" s="4"/>
      <c r="L133" s="4"/>
    </row>
    <row r="134" spans="1:12" x14ac:dyDescent="0.3">
      <c r="A134" s="21">
        <v>296</v>
      </c>
      <c r="B134" s="55" t="s">
        <v>108</v>
      </c>
      <c r="C134" s="36" t="s">
        <v>231</v>
      </c>
      <c r="D134" s="66">
        <f t="shared" si="5"/>
        <v>31</v>
      </c>
      <c r="E134" s="75">
        <v>16.5</v>
      </c>
      <c r="F134" s="21">
        <v>11</v>
      </c>
      <c r="G134" s="68"/>
      <c r="H134" s="4"/>
      <c r="I134" s="5">
        <v>2.1</v>
      </c>
      <c r="J134" s="4">
        <v>9</v>
      </c>
      <c r="K134" s="4">
        <v>0.44</v>
      </c>
      <c r="L134" s="4">
        <v>11</v>
      </c>
    </row>
    <row r="135" spans="1:12" x14ac:dyDescent="0.3">
      <c r="A135" s="21">
        <v>583</v>
      </c>
      <c r="B135" s="25" t="s">
        <v>252</v>
      </c>
      <c r="C135" s="26" t="s">
        <v>253</v>
      </c>
      <c r="D135" s="66">
        <f t="shared" si="5"/>
        <v>30</v>
      </c>
      <c r="E135" s="75">
        <v>12.2</v>
      </c>
      <c r="F135" s="4">
        <v>16</v>
      </c>
      <c r="G135" s="68"/>
      <c r="H135" s="21"/>
      <c r="I135" s="5"/>
      <c r="J135" s="21"/>
      <c r="K135" s="5">
        <v>2.5099999999999998</v>
      </c>
      <c r="L135" s="21">
        <v>14</v>
      </c>
    </row>
    <row r="136" spans="1:12" x14ac:dyDescent="0.3">
      <c r="A136" s="4">
        <v>573</v>
      </c>
      <c r="B136" s="25" t="s">
        <v>203</v>
      </c>
      <c r="C136" s="26" t="s">
        <v>204</v>
      </c>
      <c r="D136" s="66">
        <f t="shared" si="5"/>
        <v>30</v>
      </c>
      <c r="E136" s="75"/>
      <c r="F136" s="4"/>
      <c r="G136" s="68">
        <v>1.9930555555555556E-3</v>
      </c>
      <c r="H136" s="4">
        <v>17</v>
      </c>
      <c r="I136" s="5">
        <v>3.81</v>
      </c>
      <c r="J136" s="21">
        <v>13</v>
      </c>
      <c r="K136" s="5"/>
      <c r="L136" s="4"/>
    </row>
    <row r="137" spans="1:12" x14ac:dyDescent="0.3">
      <c r="A137" s="4">
        <v>97</v>
      </c>
      <c r="B137" s="25" t="s">
        <v>205</v>
      </c>
      <c r="C137" s="26" t="s">
        <v>94</v>
      </c>
      <c r="D137" s="66">
        <f t="shared" si="5"/>
        <v>26</v>
      </c>
      <c r="E137" s="75"/>
      <c r="F137" s="4"/>
      <c r="G137" s="68">
        <v>2.2708333333333335E-3</v>
      </c>
      <c r="H137" s="4">
        <v>14</v>
      </c>
      <c r="I137" s="5">
        <v>3.24</v>
      </c>
      <c r="J137" s="21">
        <v>12</v>
      </c>
      <c r="K137" s="4"/>
      <c r="L137" s="4"/>
    </row>
    <row r="138" spans="1:12" x14ac:dyDescent="0.3">
      <c r="A138" s="21">
        <v>585</v>
      </c>
      <c r="B138" s="26" t="s">
        <v>249</v>
      </c>
      <c r="C138" s="26" t="s">
        <v>250</v>
      </c>
      <c r="D138" s="66">
        <f t="shared" si="5"/>
        <v>24</v>
      </c>
      <c r="E138" s="75">
        <v>16.100000000000001</v>
      </c>
      <c r="F138" s="21">
        <v>12</v>
      </c>
      <c r="G138" s="68"/>
      <c r="H138" s="4"/>
      <c r="I138" s="5"/>
      <c r="J138" s="21"/>
      <c r="K138" s="5">
        <v>1.6</v>
      </c>
      <c r="L138" s="21">
        <v>12</v>
      </c>
    </row>
    <row r="139" spans="1:12" x14ac:dyDescent="0.3">
      <c r="A139" s="21"/>
      <c r="B139" s="25"/>
      <c r="C139" s="26"/>
      <c r="D139" s="21"/>
      <c r="E139" s="75"/>
      <c r="F139" s="21"/>
      <c r="G139" s="68"/>
      <c r="H139" s="21"/>
      <c r="I139" s="5"/>
      <c r="J139" s="21"/>
      <c r="K139" s="5"/>
      <c r="L139" s="21"/>
    </row>
    <row r="140" spans="1:12" x14ac:dyDescent="0.3">
      <c r="A140" s="37" t="s">
        <v>36</v>
      </c>
      <c r="B140" s="38" t="s">
        <v>176</v>
      </c>
      <c r="C140" s="26"/>
      <c r="D140" s="21"/>
      <c r="E140" s="75"/>
      <c r="F140" s="21"/>
      <c r="G140" s="68"/>
      <c r="H140" s="21"/>
      <c r="I140" s="5"/>
      <c r="J140" s="21"/>
      <c r="K140" s="5"/>
      <c r="L140" s="21"/>
    </row>
    <row r="141" spans="1:12" x14ac:dyDescent="0.3">
      <c r="A141" s="21">
        <v>400</v>
      </c>
      <c r="B141" s="26" t="s">
        <v>251</v>
      </c>
      <c r="C141" s="26" t="s">
        <v>239</v>
      </c>
      <c r="D141" s="21"/>
      <c r="E141" s="75">
        <v>12.1</v>
      </c>
      <c r="F141" s="21"/>
      <c r="G141" s="68"/>
      <c r="H141" s="21"/>
      <c r="I141" s="5"/>
      <c r="J141" s="21"/>
      <c r="K141" s="5">
        <v>2.76</v>
      </c>
      <c r="L141" s="21"/>
    </row>
    <row r="142" spans="1:12" x14ac:dyDescent="0.3">
      <c r="A142" s="21"/>
      <c r="B142" s="26"/>
      <c r="C142" s="26"/>
      <c r="D142" s="21"/>
      <c r="E142" s="75"/>
      <c r="F142" s="21"/>
      <c r="G142" s="68"/>
      <c r="H142" s="21"/>
      <c r="I142" s="5"/>
      <c r="J142" s="21"/>
      <c r="K142" s="5"/>
      <c r="L142" s="21"/>
    </row>
    <row r="143" spans="1:12" x14ac:dyDescent="0.3">
      <c r="A143" s="52"/>
      <c r="B143" s="26"/>
      <c r="C143" s="36"/>
      <c r="D143" s="21"/>
      <c r="E143" s="75"/>
      <c r="F143" s="21"/>
      <c r="G143" s="68"/>
      <c r="H143" s="21"/>
      <c r="I143" s="5"/>
      <c r="J143" s="21"/>
      <c r="K143" s="5"/>
      <c r="L143" s="21"/>
    </row>
    <row r="144" spans="1:12" s="2" customFormat="1" ht="30.6" customHeight="1" x14ac:dyDescent="0.3">
      <c r="A144" s="12"/>
      <c r="B144" s="28"/>
      <c r="C144" s="28"/>
      <c r="D144" s="1"/>
      <c r="E144" s="1"/>
      <c r="F144" s="1"/>
      <c r="G144" s="1"/>
      <c r="H144" s="1"/>
      <c r="I144" s="1"/>
      <c r="J144" s="1"/>
      <c r="K144" s="1"/>
      <c r="L144"/>
    </row>
    <row r="145" spans="1:14" s="2" customFormat="1" ht="28.95" customHeight="1" x14ac:dyDescent="0.3">
      <c r="A145" s="56" t="s">
        <v>37</v>
      </c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</row>
    <row r="146" spans="1:14" ht="68.25" customHeight="1" x14ac:dyDescent="0.3">
      <c r="A146" s="40"/>
      <c r="B146" s="44" t="s">
        <v>32</v>
      </c>
      <c r="C146" s="44"/>
      <c r="D146" s="45" t="s">
        <v>2</v>
      </c>
      <c r="E146" s="90" t="s">
        <v>12</v>
      </c>
      <c r="F146" s="90"/>
      <c r="G146" s="90" t="s">
        <v>13</v>
      </c>
      <c r="H146" s="90"/>
      <c r="I146" s="90" t="s">
        <v>10</v>
      </c>
      <c r="J146" s="90"/>
      <c r="K146" s="90" t="s">
        <v>1</v>
      </c>
      <c r="L146" s="91"/>
      <c r="M146" s="90" t="s">
        <v>63</v>
      </c>
      <c r="N146" s="90"/>
    </row>
    <row r="147" spans="1:14" ht="28.8" x14ac:dyDescent="0.3">
      <c r="A147" s="4" t="s">
        <v>39</v>
      </c>
      <c r="B147" s="17" t="s">
        <v>4</v>
      </c>
      <c r="C147" s="9" t="s">
        <v>5</v>
      </c>
      <c r="D147" s="4"/>
      <c r="E147" s="4" t="s">
        <v>9</v>
      </c>
      <c r="F147" s="4" t="s">
        <v>3</v>
      </c>
      <c r="G147" s="4" t="s">
        <v>21</v>
      </c>
      <c r="H147" s="4" t="s">
        <v>3</v>
      </c>
      <c r="I147" s="4" t="s">
        <v>6</v>
      </c>
      <c r="J147" s="4" t="s">
        <v>3</v>
      </c>
      <c r="K147" s="4" t="s">
        <v>7</v>
      </c>
      <c r="L147" s="4" t="s">
        <v>3</v>
      </c>
      <c r="M147" s="4" t="s">
        <v>21</v>
      </c>
      <c r="N147" s="4"/>
    </row>
    <row r="148" spans="1:14" x14ac:dyDescent="0.3">
      <c r="A148" s="21">
        <v>390</v>
      </c>
      <c r="B148" s="26" t="s">
        <v>206</v>
      </c>
      <c r="C148" s="26" t="s">
        <v>271</v>
      </c>
      <c r="D148" s="49">
        <f t="shared" ref="D148:D159" si="6">(F148+H148+J148+L148)</f>
        <v>76</v>
      </c>
      <c r="E148" s="75">
        <v>12</v>
      </c>
      <c r="F148" s="63">
        <v>20</v>
      </c>
      <c r="G148" s="68">
        <v>1.7997685185185185E-3</v>
      </c>
      <c r="H148" s="4">
        <v>17</v>
      </c>
      <c r="I148" s="5">
        <v>8.99</v>
      </c>
      <c r="J148" s="64">
        <v>19</v>
      </c>
      <c r="K148" s="5">
        <v>4.93</v>
      </c>
      <c r="L148" s="63">
        <v>20</v>
      </c>
      <c r="M148" s="4"/>
      <c r="N148" s="4"/>
    </row>
    <row r="149" spans="1:14" x14ac:dyDescent="0.3">
      <c r="A149" s="4">
        <v>299</v>
      </c>
      <c r="B149" s="26" t="s">
        <v>96</v>
      </c>
      <c r="C149" s="26" t="s">
        <v>123</v>
      </c>
      <c r="D149" s="66">
        <f t="shared" si="6"/>
        <v>73</v>
      </c>
      <c r="E149" s="75">
        <v>12</v>
      </c>
      <c r="F149" s="63">
        <v>20</v>
      </c>
      <c r="G149" s="68">
        <v>1.7083333333333334E-3</v>
      </c>
      <c r="H149" s="65">
        <v>18</v>
      </c>
      <c r="I149" s="5">
        <v>7.05</v>
      </c>
      <c r="J149" s="4">
        <v>16</v>
      </c>
      <c r="K149" s="5">
        <v>4.25</v>
      </c>
      <c r="L149" s="64">
        <v>19</v>
      </c>
      <c r="M149" s="4"/>
      <c r="N149" s="4"/>
    </row>
    <row r="150" spans="1:14" x14ac:dyDescent="0.3">
      <c r="A150" s="21">
        <v>285</v>
      </c>
      <c r="B150" s="26" t="s">
        <v>100</v>
      </c>
      <c r="C150" s="26" t="s">
        <v>101</v>
      </c>
      <c r="D150" s="66">
        <f t="shared" si="6"/>
        <v>63</v>
      </c>
      <c r="E150" s="75">
        <v>13.5</v>
      </c>
      <c r="F150" s="21">
        <v>15</v>
      </c>
      <c r="G150" s="68">
        <v>1.6620370370370372E-3</v>
      </c>
      <c r="H150" s="63">
        <v>20</v>
      </c>
      <c r="I150" s="4">
        <v>5.71</v>
      </c>
      <c r="J150" s="4">
        <v>12</v>
      </c>
      <c r="K150" s="5">
        <v>3.88</v>
      </c>
      <c r="L150" s="4">
        <v>16</v>
      </c>
      <c r="M150" s="4"/>
      <c r="N150" s="4"/>
    </row>
    <row r="151" spans="1:14" x14ac:dyDescent="0.3">
      <c r="A151" s="21">
        <v>392</v>
      </c>
      <c r="B151" s="26" t="s">
        <v>206</v>
      </c>
      <c r="C151" s="26" t="s">
        <v>51</v>
      </c>
      <c r="D151" s="66">
        <f t="shared" si="6"/>
        <v>58</v>
      </c>
      <c r="E151" s="75">
        <v>13.7</v>
      </c>
      <c r="F151" s="21">
        <v>14</v>
      </c>
      <c r="G151" s="68">
        <v>2.0428240740740741E-3</v>
      </c>
      <c r="H151" s="21">
        <v>13</v>
      </c>
      <c r="I151" s="5">
        <v>6</v>
      </c>
      <c r="J151" s="21">
        <v>13</v>
      </c>
      <c r="K151" s="5">
        <v>4.08</v>
      </c>
      <c r="L151" s="65">
        <v>18</v>
      </c>
      <c r="M151" s="4"/>
      <c r="N151" s="4"/>
    </row>
    <row r="152" spans="1:14" x14ac:dyDescent="0.3">
      <c r="A152" s="21">
        <v>384</v>
      </c>
      <c r="B152" s="26" t="s">
        <v>124</v>
      </c>
      <c r="C152" s="26" t="s">
        <v>122</v>
      </c>
      <c r="D152" s="66">
        <f t="shared" si="6"/>
        <v>58</v>
      </c>
      <c r="E152" s="75">
        <v>14.3</v>
      </c>
      <c r="F152" s="21">
        <v>11</v>
      </c>
      <c r="G152" s="68">
        <v>1.6956018518518518E-3</v>
      </c>
      <c r="H152" s="64">
        <v>19</v>
      </c>
      <c r="I152" s="4">
        <v>5.43</v>
      </c>
      <c r="J152" s="4">
        <v>11</v>
      </c>
      <c r="K152" s="5">
        <v>3.9</v>
      </c>
      <c r="L152" s="21">
        <v>17</v>
      </c>
      <c r="M152" s="4"/>
      <c r="N152" s="4"/>
    </row>
    <row r="153" spans="1:14" x14ac:dyDescent="0.3">
      <c r="A153" s="21">
        <v>381</v>
      </c>
      <c r="B153" s="26" t="s">
        <v>208</v>
      </c>
      <c r="C153" s="26" t="s">
        <v>209</v>
      </c>
      <c r="D153" s="66">
        <f t="shared" si="6"/>
        <v>55</v>
      </c>
      <c r="E153" s="75">
        <v>14.2</v>
      </c>
      <c r="F153" s="21">
        <v>12</v>
      </c>
      <c r="G153" s="68">
        <v>1.9976851851851852E-3</v>
      </c>
      <c r="H153" s="4">
        <v>14</v>
      </c>
      <c r="I153" s="4">
        <v>6.67</v>
      </c>
      <c r="J153" s="4">
        <v>15</v>
      </c>
      <c r="K153" s="5">
        <v>3.34</v>
      </c>
      <c r="L153" s="21">
        <v>14</v>
      </c>
      <c r="M153" s="4"/>
      <c r="N153" s="4"/>
    </row>
    <row r="154" spans="1:14" x14ac:dyDescent="0.3">
      <c r="A154" s="4">
        <v>284</v>
      </c>
      <c r="B154" s="26" t="s">
        <v>207</v>
      </c>
      <c r="C154" s="26" t="s">
        <v>40</v>
      </c>
      <c r="D154" s="66">
        <f t="shared" si="6"/>
        <v>50</v>
      </c>
      <c r="E154" s="75">
        <v>13.4</v>
      </c>
      <c r="F154" s="4">
        <v>16</v>
      </c>
      <c r="G154" s="68">
        <v>1.8344907407407407E-3</v>
      </c>
      <c r="H154" s="4">
        <v>16</v>
      </c>
      <c r="I154" s="5">
        <v>8.7100000000000009</v>
      </c>
      <c r="J154" s="65">
        <v>18</v>
      </c>
      <c r="K154" s="5">
        <v>0</v>
      </c>
      <c r="L154" s="21">
        <v>0</v>
      </c>
      <c r="M154" s="4"/>
      <c r="N154" s="4"/>
    </row>
    <row r="155" spans="1:14" x14ac:dyDescent="0.3">
      <c r="A155" s="21">
        <v>389</v>
      </c>
      <c r="B155" s="26" t="s">
        <v>210</v>
      </c>
      <c r="C155" s="26" t="s">
        <v>193</v>
      </c>
      <c r="D155" s="66">
        <f t="shared" si="6"/>
        <v>49</v>
      </c>
      <c r="E155" s="75">
        <v>14.5</v>
      </c>
      <c r="F155" s="21">
        <v>10</v>
      </c>
      <c r="G155" s="68">
        <v>2.3298611111111111E-3</v>
      </c>
      <c r="H155" s="21">
        <v>12</v>
      </c>
      <c r="I155" s="5">
        <v>6.23</v>
      </c>
      <c r="J155" s="4">
        <v>14</v>
      </c>
      <c r="K155" s="5">
        <v>3.17</v>
      </c>
      <c r="L155" s="21">
        <v>13</v>
      </c>
      <c r="M155" s="4"/>
      <c r="N155" s="4"/>
    </row>
    <row r="156" spans="1:14" x14ac:dyDescent="0.3">
      <c r="A156" s="21">
        <v>581</v>
      </c>
      <c r="B156" s="26" t="s">
        <v>256</v>
      </c>
      <c r="C156" s="26" t="s">
        <v>102</v>
      </c>
      <c r="D156" s="66">
        <f t="shared" si="6"/>
        <v>37</v>
      </c>
      <c r="E156" s="75">
        <v>12.5</v>
      </c>
      <c r="F156" s="21">
        <v>17</v>
      </c>
      <c r="G156" s="68"/>
      <c r="H156" s="21"/>
      <c r="I156" s="5">
        <v>9.5500000000000007</v>
      </c>
      <c r="J156" s="63">
        <v>20</v>
      </c>
      <c r="K156" s="5"/>
      <c r="L156" s="4"/>
      <c r="M156" s="29"/>
      <c r="N156" s="26"/>
    </row>
    <row r="157" spans="1:14" x14ac:dyDescent="0.3">
      <c r="A157" s="21">
        <v>569</v>
      </c>
      <c r="B157" s="26" t="s">
        <v>254</v>
      </c>
      <c r="C157" s="26" t="s">
        <v>255</v>
      </c>
      <c r="D157" s="66">
        <f t="shared" si="6"/>
        <v>35</v>
      </c>
      <c r="E157" s="75">
        <v>12.2</v>
      </c>
      <c r="F157" s="65">
        <v>18</v>
      </c>
      <c r="G157" s="68"/>
      <c r="H157" s="21"/>
      <c r="I157" s="5">
        <v>7.9</v>
      </c>
      <c r="J157" s="21">
        <v>17</v>
      </c>
      <c r="K157" s="5"/>
      <c r="L157" s="4"/>
      <c r="M157" s="29"/>
      <c r="N157" s="26"/>
    </row>
    <row r="158" spans="1:14" x14ac:dyDescent="0.3">
      <c r="A158" s="21">
        <v>93</v>
      </c>
      <c r="B158" s="26" t="s">
        <v>96</v>
      </c>
      <c r="C158" s="26" t="s">
        <v>121</v>
      </c>
      <c r="D158" s="66">
        <f t="shared" si="6"/>
        <v>30</v>
      </c>
      <c r="E158" s="75"/>
      <c r="F158" s="4"/>
      <c r="G158" s="68">
        <v>1.8437499999999999E-3</v>
      </c>
      <c r="H158" s="4">
        <v>15</v>
      </c>
      <c r="I158" s="5"/>
      <c r="J158" s="4"/>
      <c r="K158" s="5">
        <v>3.4</v>
      </c>
      <c r="L158" s="4">
        <v>15</v>
      </c>
      <c r="M158" s="29"/>
      <c r="N158" s="26"/>
    </row>
    <row r="159" spans="1:14" x14ac:dyDescent="0.3">
      <c r="A159" s="21">
        <v>570</v>
      </c>
      <c r="B159" s="26" t="s">
        <v>234</v>
      </c>
      <c r="C159" s="26" t="s">
        <v>246</v>
      </c>
      <c r="D159" s="66">
        <f t="shared" si="6"/>
        <v>23</v>
      </c>
      <c r="E159" s="75">
        <v>14.1</v>
      </c>
      <c r="F159" s="21">
        <v>13</v>
      </c>
      <c r="G159" s="68"/>
      <c r="H159" s="21"/>
      <c r="I159" s="5">
        <v>4.47</v>
      </c>
      <c r="J159" s="21">
        <v>10</v>
      </c>
      <c r="K159" s="5"/>
      <c r="L159" s="4"/>
      <c r="M159" s="29"/>
      <c r="N159" s="26"/>
    </row>
    <row r="160" spans="1:14" x14ac:dyDescent="0.3">
      <c r="A160" s="21"/>
      <c r="B160" s="26"/>
      <c r="C160" s="26"/>
      <c r="D160" s="21"/>
      <c r="E160" s="75"/>
      <c r="F160" s="21"/>
      <c r="G160" s="68"/>
      <c r="H160" s="21"/>
      <c r="I160" s="5"/>
      <c r="J160" s="21"/>
      <c r="K160" s="5"/>
      <c r="L160" s="4"/>
      <c r="M160" s="29"/>
      <c r="N160" s="26"/>
    </row>
    <row r="161" spans="1:14" x14ac:dyDescent="0.3">
      <c r="A161" s="56"/>
      <c r="B161" s="26"/>
      <c r="C161" s="26"/>
      <c r="D161" s="21"/>
      <c r="E161" s="75"/>
      <c r="F161" s="21"/>
      <c r="G161" s="68"/>
      <c r="H161" s="21"/>
      <c r="I161" s="5"/>
      <c r="J161" s="21"/>
      <c r="K161" s="5"/>
      <c r="L161" s="21"/>
      <c r="M161" s="29"/>
      <c r="N161" s="26"/>
    </row>
    <row r="162" spans="1:14" x14ac:dyDescent="0.3">
      <c r="A162" s="37" t="s">
        <v>36</v>
      </c>
      <c r="B162" s="48" t="s">
        <v>176</v>
      </c>
      <c r="C162" s="36"/>
      <c r="D162" s="56"/>
      <c r="E162" s="75"/>
      <c r="F162" s="56"/>
      <c r="G162" s="68"/>
      <c r="H162" s="56"/>
      <c r="I162" s="56"/>
      <c r="J162" s="56"/>
      <c r="K162" s="5"/>
      <c r="L162" s="21"/>
      <c r="M162" s="29"/>
      <c r="N162" s="26"/>
    </row>
    <row r="163" spans="1:14" x14ac:dyDescent="0.3">
      <c r="A163" s="21"/>
      <c r="B163" s="36"/>
      <c r="C163" s="36"/>
      <c r="D163" s="56"/>
      <c r="E163" s="75"/>
      <c r="F163" s="56"/>
      <c r="G163" s="68"/>
      <c r="H163" s="56"/>
      <c r="I163" s="56"/>
      <c r="J163" s="56"/>
      <c r="K163" s="5"/>
      <c r="L163" s="21"/>
      <c r="M163" s="29"/>
      <c r="N163" s="26"/>
    </row>
    <row r="164" spans="1:14" x14ac:dyDescent="0.3">
      <c r="A164" s="21"/>
      <c r="B164" s="26"/>
      <c r="C164" s="26"/>
      <c r="D164" s="21"/>
      <c r="E164" s="5"/>
      <c r="F164" s="21"/>
      <c r="G164" s="68"/>
      <c r="H164" s="21"/>
      <c r="I164" s="5"/>
      <c r="J164" s="21"/>
      <c r="K164" s="5"/>
      <c r="L164" s="21"/>
      <c r="M164" s="29"/>
      <c r="N164" s="26"/>
    </row>
    <row r="165" spans="1:14" ht="16.5" customHeight="1" x14ac:dyDescent="0.3">
      <c r="A165" s="23"/>
      <c r="B165" s="28"/>
      <c r="C165" s="28"/>
      <c r="D165" s="23"/>
      <c r="E165" s="13"/>
      <c r="F165" s="23"/>
      <c r="G165" s="22"/>
      <c r="H165" s="23"/>
      <c r="I165" s="13"/>
      <c r="J165" s="23"/>
      <c r="K165" s="13"/>
      <c r="L165" s="23"/>
      <c r="M165" s="54"/>
      <c r="N165" s="11"/>
    </row>
    <row r="166" spans="1:14" x14ac:dyDescent="0.3">
      <c r="A166" s="23"/>
      <c r="B166" s="28"/>
      <c r="C166" s="28"/>
      <c r="D166" s="23"/>
      <c r="E166" s="24"/>
      <c r="F166" s="23"/>
      <c r="G166" s="22"/>
      <c r="H166" s="23"/>
      <c r="I166" s="13"/>
      <c r="J166" s="23"/>
      <c r="K166" s="13"/>
      <c r="L166" s="23"/>
    </row>
    <row r="167" spans="1:14" s="10" customFormat="1" ht="30.6" customHeight="1" x14ac:dyDescent="0.3">
      <c r="A167" s="12"/>
      <c r="B167"/>
      <c r="C167"/>
      <c r="D167" s="1"/>
      <c r="E167" s="1"/>
      <c r="F167" s="1"/>
      <c r="G167" s="1"/>
      <c r="H167" s="1"/>
      <c r="I167" s="1"/>
      <c r="J167" s="1"/>
      <c r="K167" s="1"/>
      <c r="L167"/>
    </row>
    <row r="168" spans="1:14" s="2" customFormat="1" ht="28.95" customHeight="1" x14ac:dyDescent="0.3">
      <c r="A168" s="56" t="s">
        <v>228</v>
      </c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</row>
    <row r="169" spans="1:14" ht="69" customHeight="1" x14ac:dyDescent="0.3">
      <c r="A169" s="40"/>
      <c r="B169" s="41" t="s">
        <v>33</v>
      </c>
      <c r="C169" s="41"/>
      <c r="D169" s="41" t="s">
        <v>2</v>
      </c>
      <c r="E169" s="80" t="s">
        <v>12</v>
      </c>
      <c r="F169" s="81"/>
      <c r="G169" s="80" t="s">
        <v>13</v>
      </c>
      <c r="H169" s="81"/>
      <c r="I169" s="80" t="s">
        <v>10</v>
      </c>
      <c r="J169" s="81"/>
      <c r="K169" s="80" t="s">
        <v>1</v>
      </c>
      <c r="L169" s="81"/>
      <c r="M169" s="80" t="s">
        <v>63</v>
      </c>
      <c r="N169" s="81"/>
    </row>
    <row r="170" spans="1:14" ht="28.8" x14ac:dyDescent="0.3">
      <c r="A170" s="4" t="s">
        <v>39</v>
      </c>
      <c r="B170" s="17" t="s">
        <v>4</v>
      </c>
      <c r="C170" s="9" t="s">
        <v>5</v>
      </c>
      <c r="D170" s="4"/>
      <c r="E170" s="4" t="s">
        <v>9</v>
      </c>
      <c r="F170" s="4" t="s">
        <v>3</v>
      </c>
      <c r="G170" s="4" t="s">
        <v>21</v>
      </c>
      <c r="H170" s="4" t="s">
        <v>3</v>
      </c>
      <c r="I170" s="4" t="s">
        <v>6</v>
      </c>
      <c r="J170" s="4" t="s">
        <v>3</v>
      </c>
      <c r="K170" s="4" t="s">
        <v>7</v>
      </c>
      <c r="L170" s="4" t="s">
        <v>3</v>
      </c>
      <c r="M170" s="4" t="s">
        <v>21</v>
      </c>
      <c r="N170" s="4"/>
    </row>
    <row r="171" spans="1:14" x14ac:dyDescent="0.3">
      <c r="A171" s="4">
        <v>295</v>
      </c>
      <c r="B171" s="55" t="s">
        <v>74</v>
      </c>
      <c r="C171" s="36" t="s">
        <v>200</v>
      </c>
      <c r="D171" s="49">
        <f>(F171+H171+J171+L171)</f>
        <v>40</v>
      </c>
      <c r="E171" s="4">
        <v>13.3</v>
      </c>
      <c r="F171" s="63">
        <v>10</v>
      </c>
      <c r="G171" s="68">
        <v>1.5740740740740741E-3</v>
      </c>
      <c r="H171" s="63">
        <v>10</v>
      </c>
      <c r="I171" s="5">
        <v>7</v>
      </c>
      <c r="J171" s="63">
        <v>10</v>
      </c>
      <c r="K171" s="4">
        <v>4.2699999999999996</v>
      </c>
      <c r="L171" s="63">
        <v>10</v>
      </c>
      <c r="M171" s="4"/>
      <c r="N171" s="4"/>
    </row>
    <row r="172" spans="1:14" x14ac:dyDescent="0.3">
      <c r="A172" s="4">
        <v>94</v>
      </c>
      <c r="B172" s="25" t="s">
        <v>75</v>
      </c>
      <c r="C172" s="26" t="s">
        <v>76</v>
      </c>
      <c r="D172" s="66">
        <f>(F172+H172+J172+L172)</f>
        <v>36</v>
      </c>
      <c r="E172" s="4">
        <v>13.5</v>
      </c>
      <c r="F172" s="64">
        <v>9</v>
      </c>
      <c r="G172" s="68">
        <v>1.6550925925925926E-3</v>
      </c>
      <c r="H172" s="64">
        <v>9</v>
      </c>
      <c r="I172" s="5">
        <v>5.75</v>
      </c>
      <c r="J172" s="64">
        <v>9</v>
      </c>
      <c r="K172" s="5">
        <v>4.22</v>
      </c>
      <c r="L172" s="64">
        <v>9</v>
      </c>
      <c r="M172" s="29"/>
      <c r="N172" s="4"/>
    </row>
    <row r="173" spans="1:14" x14ac:dyDescent="0.3">
      <c r="A173" s="53">
        <v>379</v>
      </c>
      <c r="B173" s="25" t="s">
        <v>211</v>
      </c>
      <c r="C173" s="26" t="s">
        <v>212</v>
      </c>
      <c r="D173" s="66">
        <f>(F173+H173+J173+L173)</f>
        <v>30</v>
      </c>
      <c r="E173" s="4">
        <v>15.9</v>
      </c>
      <c r="F173" s="21">
        <v>7</v>
      </c>
      <c r="G173" s="68">
        <v>2.4710648148148153E-3</v>
      </c>
      <c r="H173" s="4">
        <v>7</v>
      </c>
      <c r="I173" s="5">
        <v>5.5</v>
      </c>
      <c r="J173" s="65">
        <v>8</v>
      </c>
      <c r="K173" s="4">
        <v>2.94</v>
      </c>
      <c r="L173" s="65">
        <v>8</v>
      </c>
      <c r="M173" s="4"/>
      <c r="N173" s="4"/>
    </row>
    <row r="174" spans="1:14" x14ac:dyDescent="0.3">
      <c r="A174" s="4">
        <v>290</v>
      </c>
      <c r="B174" s="25" t="s">
        <v>79</v>
      </c>
      <c r="C174" s="26" t="s">
        <v>80</v>
      </c>
      <c r="D174" s="66">
        <f>(F174+H174+J174+L174)</f>
        <v>30</v>
      </c>
      <c r="E174" s="4">
        <v>14.9</v>
      </c>
      <c r="F174" s="65">
        <v>8</v>
      </c>
      <c r="G174" s="68">
        <v>1.9513888888888888E-3</v>
      </c>
      <c r="H174" s="65">
        <v>8</v>
      </c>
      <c r="I174" s="5">
        <v>4.5</v>
      </c>
      <c r="J174" s="21">
        <v>7</v>
      </c>
      <c r="K174" s="4">
        <v>2.67</v>
      </c>
      <c r="L174" s="4">
        <v>7</v>
      </c>
      <c r="M174" s="29"/>
      <c r="N174" s="4"/>
    </row>
    <row r="175" spans="1:14" x14ac:dyDescent="0.3">
      <c r="A175" s="53"/>
      <c r="B175" s="25"/>
      <c r="C175" s="26"/>
      <c r="D175" s="4"/>
      <c r="E175" s="4"/>
      <c r="F175" s="21"/>
      <c r="G175" s="68"/>
      <c r="H175" s="21"/>
      <c r="I175" s="5"/>
      <c r="J175" s="21"/>
      <c r="K175" s="4"/>
      <c r="L175" s="4"/>
      <c r="M175" s="4"/>
      <c r="N175" s="4"/>
    </row>
    <row r="176" spans="1:14" x14ac:dyDescent="0.3">
      <c r="A176" s="53"/>
      <c r="B176" s="25"/>
      <c r="C176" s="26"/>
      <c r="D176" s="4"/>
      <c r="E176" s="4"/>
      <c r="F176" s="4"/>
      <c r="G176" s="68"/>
      <c r="H176" s="21"/>
      <c r="I176" s="4"/>
      <c r="J176" s="4"/>
      <c r="K176" s="5"/>
      <c r="L176" s="4"/>
      <c r="M176" s="4"/>
      <c r="N176" s="4"/>
    </row>
    <row r="177" spans="1:16" x14ac:dyDescent="0.3">
      <c r="A177" s="53"/>
      <c r="B177" s="25"/>
      <c r="C177" s="26"/>
      <c r="D177" s="21"/>
      <c r="E177" s="4"/>
      <c r="F177" s="21"/>
      <c r="G177" s="68"/>
      <c r="H177" s="21"/>
      <c r="I177" s="5"/>
      <c r="J177" s="21"/>
      <c r="K177" s="5"/>
      <c r="L177" s="21"/>
      <c r="M177" s="29"/>
      <c r="N177" s="36"/>
    </row>
    <row r="178" spans="1:16" x14ac:dyDescent="0.3">
      <c r="A178" s="37" t="s">
        <v>36</v>
      </c>
      <c r="B178" s="48" t="s">
        <v>176</v>
      </c>
      <c r="C178" s="26"/>
      <c r="D178" s="21"/>
      <c r="E178" s="4"/>
      <c r="F178" s="21"/>
      <c r="G178" s="68"/>
      <c r="H178" s="21"/>
      <c r="I178" s="5"/>
      <c r="J178" s="21"/>
      <c r="K178" s="5"/>
      <c r="L178" s="21"/>
      <c r="M178" s="29"/>
      <c r="N178" s="36"/>
    </row>
    <row r="179" spans="1:16" x14ac:dyDescent="0.3">
      <c r="A179" s="53">
        <v>587</v>
      </c>
      <c r="B179" s="26" t="s">
        <v>59</v>
      </c>
      <c r="C179" s="26" t="s">
        <v>260</v>
      </c>
      <c r="D179" s="21"/>
      <c r="E179" s="4">
        <v>14.6</v>
      </c>
      <c r="F179" s="21"/>
      <c r="G179" s="68"/>
      <c r="H179" s="21"/>
      <c r="I179" s="5"/>
      <c r="J179" s="21"/>
      <c r="K179" s="5">
        <v>3.8</v>
      </c>
      <c r="L179" s="21"/>
      <c r="M179" s="29"/>
      <c r="N179" s="36"/>
    </row>
    <row r="180" spans="1:16" x14ac:dyDescent="0.3">
      <c r="A180" s="53"/>
      <c r="B180" s="36"/>
      <c r="C180" s="36"/>
      <c r="D180" s="21"/>
      <c r="E180" s="4"/>
      <c r="F180" s="21"/>
      <c r="G180" s="68"/>
      <c r="H180" s="21"/>
      <c r="I180" s="5"/>
      <c r="J180" s="21"/>
      <c r="K180" s="5"/>
      <c r="L180" s="21"/>
      <c r="M180" s="29"/>
      <c r="N180" s="36"/>
    </row>
    <row r="181" spans="1:16" x14ac:dyDescent="0.3">
      <c r="A181" s="12"/>
    </row>
    <row r="182" spans="1:16" x14ac:dyDescent="0.3">
      <c r="A182" s="12"/>
    </row>
    <row r="183" spans="1:16" x14ac:dyDescent="0.3">
      <c r="A183" s="12"/>
    </row>
    <row r="184" spans="1:16" x14ac:dyDescent="0.3">
      <c r="A184" s="12"/>
    </row>
    <row r="185" spans="1:16" x14ac:dyDescent="0.3">
      <c r="A185" s="12"/>
    </row>
    <row r="186" spans="1:16" x14ac:dyDescent="0.3">
      <c r="A186" s="12"/>
    </row>
    <row r="187" spans="1:16" s="2" customFormat="1" ht="30" customHeight="1" x14ac:dyDescent="0.3">
      <c r="A187" s="12"/>
      <c r="B187"/>
      <c r="C187"/>
      <c r="D187" s="1"/>
      <c r="E187" s="1"/>
      <c r="F187" s="1"/>
      <c r="G187" s="1"/>
      <c r="H187" s="1"/>
      <c r="I187" s="1"/>
      <c r="J187" s="1"/>
      <c r="K187" s="1"/>
      <c r="L187"/>
    </row>
    <row r="188" spans="1:16" s="2" customFormat="1" ht="28.95" customHeight="1" x14ac:dyDescent="0.3">
      <c r="A188" s="56" t="s">
        <v>38</v>
      </c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</row>
    <row r="189" spans="1:16" ht="28.8" x14ac:dyDescent="0.3">
      <c r="A189" s="40"/>
      <c r="B189" s="42" t="s">
        <v>34</v>
      </c>
      <c r="C189" s="7"/>
      <c r="D189" s="8" t="s">
        <v>2</v>
      </c>
      <c r="E189" s="77" t="s">
        <v>12</v>
      </c>
      <c r="F189" s="77"/>
      <c r="G189" s="77" t="s">
        <v>13</v>
      </c>
      <c r="H189" s="77"/>
      <c r="I189" s="77" t="s">
        <v>10</v>
      </c>
      <c r="J189" s="77"/>
      <c r="K189" s="77" t="s">
        <v>1</v>
      </c>
      <c r="L189" s="89"/>
      <c r="M189" s="77" t="s">
        <v>14</v>
      </c>
      <c r="N189" s="77"/>
      <c r="O189" s="77" t="s">
        <v>15</v>
      </c>
      <c r="P189" s="77"/>
    </row>
    <row r="190" spans="1:16" ht="28.8" x14ac:dyDescent="0.3">
      <c r="A190" s="4" t="s">
        <v>39</v>
      </c>
      <c r="B190" s="17" t="s">
        <v>4</v>
      </c>
      <c r="C190" s="9" t="s">
        <v>5</v>
      </c>
      <c r="D190" s="4"/>
      <c r="E190" s="4" t="s">
        <v>9</v>
      </c>
      <c r="F190" s="4" t="s">
        <v>3</v>
      </c>
      <c r="G190" s="4" t="s">
        <v>21</v>
      </c>
      <c r="H190" s="4" t="s">
        <v>3</v>
      </c>
      <c r="I190" s="4" t="s">
        <v>6</v>
      </c>
      <c r="J190" s="4" t="s">
        <v>3</v>
      </c>
      <c r="K190" s="4" t="s">
        <v>7</v>
      </c>
      <c r="L190" s="4" t="s">
        <v>3</v>
      </c>
      <c r="M190" s="4" t="s">
        <v>21</v>
      </c>
      <c r="N190" s="4" t="s">
        <v>3</v>
      </c>
      <c r="O190" s="4" t="s">
        <v>21</v>
      </c>
      <c r="P190" s="4" t="s">
        <v>3</v>
      </c>
    </row>
    <row r="191" spans="1:16" x14ac:dyDescent="0.3">
      <c r="A191" s="4">
        <v>283</v>
      </c>
      <c r="B191" s="25" t="s">
        <v>47</v>
      </c>
      <c r="C191" s="26" t="s">
        <v>40</v>
      </c>
      <c r="D191" s="49">
        <f t="shared" ref="D191:D197" si="7">(F191+H191+J191+L191+N191+P191)</f>
        <v>51</v>
      </c>
      <c r="E191" s="4">
        <v>13.9</v>
      </c>
      <c r="F191" s="4">
        <v>6</v>
      </c>
      <c r="G191" s="74">
        <v>1.6203703703703703E-3</v>
      </c>
      <c r="H191" s="63">
        <v>10</v>
      </c>
      <c r="I191" s="5">
        <v>7.2</v>
      </c>
      <c r="J191" s="65">
        <v>8</v>
      </c>
      <c r="K191" s="4">
        <v>4.49</v>
      </c>
      <c r="L191" s="64">
        <v>9</v>
      </c>
      <c r="M191" s="68">
        <v>6.7361111111111126E-4</v>
      </c>
      <c r="N191" s="64">
        <v>9</v>
      </c>
      <c r="O191" s="71">
        <v>6.9409722222222225E-3</v>
      </c>
      <c r="P191" s="64">
        <v>9</v>
      </c>
    </row>
    <row r="192" spans="1:16" x14ac:dyDescent="0.3">
      <c r="A192" s="4">
        <v>385</v>
      </c>
      <c r="B192" s="25" t="s">
        <v>43</v>
      </c>
      <c r="C192" s="26" t="s">
        <v>72</v>
      </c>
      <c r="D192" s="66">
        <f t="shared" si="7"/>
        <v>41</v>
      </c>
      <c r="E192" s="4">
        <v>13.1</v>
      </c>
      <c r="F192" s="65">
        <v>8</v>
      </c>
      <c r="G192" s="74">
        <v>1.7025462962962964E-3</v>
      </c>
      <c r="H192" s="65">
        <v>8</v>
      </c>
      <c r="I192" s="5">
        <v>6.83</v>
      </c>
      <c r="J192" s="4">
        <v>7</v>
      </c>
      <c r="K192" s="4">
        <v>3.54</v>
      </c>
      <c r="L192" s="65">
        <v>8</v>
      </c>
      <c r="M192" s="68">
        <v>6.7013888888888885E-4</v>
      </c>
      <c r="N192" s="63">
        <v>10</v>
      </c>
      <c r="O192" s="4"/>
      <c r="P192" s="4"/>
    </row>
    <row r="193" spans="1:16" x14ac:dyDescent="0.3">
      <c r="A193" s="21">
        <v>378</v>
      </c>
      <c r="B193" s="25" t="s">
        <v>213</v>
      </c>
      <c r="C193" s="26" t="s">
        <v>212</v>
      </c>
      <c r="D193" s="66">
        <f t="shared" si="7"/>
        <v>36</v>
      </c>
      <c r="E193" s="4">
        <v>11.7</v>
      </c>
      <c r="F193" s="63">
        <v>10</v>
      </c>
      <c r="G193" s="56"/>
      <c r="H193" s="4"/>
      <c r="I193" s="5">
        <v>8.9600000000000009</v>
      </c>
      <c r="J193" s="63">
        <v>10</v>
      </c>
      <c r="K193" s="69">
        <v>5.27</v>
      </c>
      <c r="L193" s="63">
        <v>10</v>
      </c>
      <c r="M193" s="68">
        <v>7.4421296296296301E-4</v>
      </c>
      <c r="N193" s="4">
        <v>6</v>
      </c>
      <c r="O193" s="4"/>
      <c r="P193" s="4"/>
    </row>
    <row r="194" spans="1:16" x14ac:dyDescent="0.3">
      <c r="A194" s="21">
        <v>575</v>
      </c>
      <c r="B194" s="25" t="s">
        <v>98</v>
      </c>
      <c r="C194" s="26" t="s">
        <v>99</v>
      </c>
      <c r="D194" s="66">
        <f t="shared" si="7"/>
        <v>31</v>
      </c>
      <c r="E194" s="4"/>
      <c r="F194" s="4"/>
      <c r="G194" s="74">
        <v>1.6296296296296295E-3</v>
      </c>
      <c r="H194" s="64">
        <v>9</v>
      </c>
      <c r="I194" s="5">
        <v>5.74</v>
      </c>
      <c r="J194" s="4">
        <v>4</v>
      </c>
      <c r="K194" s="4"/>
      <c r="L194" s="4"/>
      <c r="M194" s="68">
        <v>7.0254629629629627E-4</v>
      </c>
      <c r="N194" s="65">
        <v>8</v>
      </c>
      <c r="O194" s="71">
        <v>6.7002314814814815E-3</v>
      </c>
      <c r="P194" s="63">
        <v>10</v>
      </c>
    </row>
    <row r="195" spans="1:16" x14ac:dyDescent="0.3">
      <c r="A195" s="21">
        <v>96</v>
      </c>
      <c r="B195" s="25" t="s">
        <v>109</v>
      </c>
      <c r="C195" s="26" t="s">
        <v>125</v>
      </c>
      <c r="D195" s="66">
        <f t="shared" si="7"/>
        <v>29</v>
      </c>
      <c r="E195" s="4">
        <v>12.5</v>
      </c>
      <c r="F195" s="64">
        <v>9</v>
      </c>
      <c r="G195" s="56"/>
      <c r="H195" s="4"/>
      <c r="I195" s="5">
        <v>5.95</v>
      </c>
      <c r="J195" s="4">
        <v>6</v>
      </c>
      <c r="K195" s="69">
        <v>3.18</v>
      </c>
      <c r="L195" s="4">
        <v>6</v>
      </c>
      <c r="M195" s="68">
        <v>7.0254629629629627E-4</v>
      </c>
      <c r="N195" s="65">
        <v>8</v>
      </c>
      <c r="O195" s="4"/>
      <c r="P195" s="4"/>
    </row>
    <row r="196" spans="1:16" x14ac:dyDescent="0.3">
      <c r="A196" s="21">
        <v>291</v>
      </c>
      <c r="B196" s="25" t="s">
        <v>126</v>
      </c>
      <c r="C196" s="26" t="s">
        <v>127</v>
      </c>
      <c r="D196" s="66">
        <f t="shared" si="7"/>
        <v>29</v>
      </c>
      <c r="E196" s="4">
        <v>14.5</v>
      </c>
      <c r="F196" s="4">
        <v>5</v>
      </c>
      <c r="G196" s="74">
        <v>2.0439814814814813E-3</v>
      </c>
      <c r="H196" s="4">
        <v>7</v>
      </c>
      <c r="I196" s="5">
        <v>5.87</v>
      </c>
      <c r="J196" s="4">
        <v>5</v>
      </c>
      <c r="K196" s="69">
        <v>3.47</v>
      </c>
      <c r="L196" s="4">
        <v>7</v>
      </c>
      <c r="M196" s="68">
        <v>7.8935185185185185E-4</v>
      </c>
      <c r="N196" s="4">
        <v>5</v>
      </c>
      <c r="O196" s="4"/>
      <c r="P196" s="4"/>
    </row>
    <row r="197" spans="1:16" x14ac:dyDescent="0.3">
      <c r="A197" s="21">
        <v>580</v>
      </c>
      <c r="B197" s="25" t="s">
        <v>45</v>
      </c>
      <c r="C197" s="26" t="s">
        <v>257</v>
      </c>
      <c r="D197" s="66">
        <f t="shared" si="7"/>
        <v>16</v>
      </c>
      <c r="E197" s="4">
        <v>13.2</v>
      </c>
      <c r="F197" s="4">
        <v>7</v>
      </c>
      <c r="G197" s="68"/>
      <c r="H197" s="4"/>
      <c r="I197" s="5">
        <v>7.35</v>
      </c>
      <c r="J197" s="64">
        <v>9</v>
      </c>
      <c r="K197" s="69"/>
      <c r="L197" s="4"/>
      <c r="M197" s="68"/>
      <c r="N197" s="4"/>
      <c r="O197" s="4"/>
      <c r="P197" s="4"/>
    </row>
    <row r="198" spans="1:16" x14ac:dyDescent="0.3">
      <c r="A198" s="21"/>
      <c r="B198" s="25"/>
      <c r="C198" s="26"/>
      <c r="D198" s="4"/>
      <c r="E198" s="4"/>
      <c r="F198" s="4"/>
      <c r="G198" s="68"/>
      <c r="H198" s="4"/>
      <c r="I198" s="5"/>
      <c r="J198" s="4"/>
      <c r="K198" s="69"/>
      <c r="L198" s="4"/>
      <c r="M198" s="68"/>
      <c r="N198" s="4"/>
      <c r="O198" s="4"/>
      <c r="P198" s="4"/>
    </row>
    <row r="199" spans="1:16" x14ac:dyDescent="0.3">
      <c r="A199" s="37" t="s">
        <v>36</v>
      </c>
      <c r="B199" s="38" t="s">
        <v>176</v>
      </c>
      <c r="C199" s="26"/>
      <c r="D199" s="4"/>
      <c r="E199" s="4"/>
      <c r="F199" s="4"/>
      <c r="G199" s="68"/>
      <c r="H199" s="4"/>
      <c r="I199" s="5"/>
      <c r="J199" s="4"/>
      <c r="K199" s="69"/>
      <c r="L199" s="4"/>
      <c r="M199" s="68"/>
      <c r="N199" s="4"/>
      <c r="O199" s="4"/>
      <c r="P199" s="4"/>
    </row>
    <row r="200" spans="1:16" x14ac:dyDescent="0.3">
      <c r="A200" s="21">
        <v>393</v>
      </c>
      <c r="B200" s="25" t="s">
        <v>222</v>
      </c>
      <c r="C200" s="26" t="s">
        <v>223</v>
      </c>
      <c r="D200" s="4"/>
      <c r="E200" s="4">
        <v>12.5</v>
      </c>
      <c r="F200" s="4"/>
      <c r="G200" s="68"/>
      <c r="H200" s="4"/>
      <c r="I200" s="5">
        <v>8.1999999999999993</v>
      </c>
      <c r="J200" s="4"/>
      <c r="K200" s="69">
        <v>4.5999999999999996</v>
      </c>
      <c r="L200" s="4"/>
      <c r="M200" s="68">
        <v>6.7013888888888885E-4</v>
      </c>
      <c r="N200" s="4"/>
      <c r="O200" s="4"/>
      <c r="P200" s="4"/>
    </row>
    <row r="201" spans="1:16" x14ac:dyDescent="0.3">
      <c r="A201" s="56"/>
      <c r="B201" s="36"/>
      <c r="C201" s="36"/>
      <c r="D201" s="56"/>
      <c r="E201" s="56"/>
      <c r="F201" s="56"/>
      <c r="G201" s="56"/>
      <c r="H201" s="4"/>
      <c r="I201" s="5"/>
      <c r="J201" s="4"/>
      <c r="K201" s="4"/>
      <c r="L201" s="4"/>
      <c r="M201" s="68"/>
      <c r="N201" s="4"/>
      <c r="O201" s="4"/>
      <c r="P201" s="4"/>
    </row>
    <row r="202" spans="1:16" s="2" customFormat="1" ht="30.6" customHeight="1" x14ac:dyDescent="0.3">
      <c r="A202" s="12"/>
      <c r="B202"/>
      <c r="C202"/>
      <c r="D202" s="1"/>
      <c r="E202" s="1"/>
      <c r="F202" s="1"/>
      <c r="G202" s="1"/>
      <c r="H202" s="1"/>
      <c r="I202" s="1"/>
      <c r="J202" s="1"/>
      <c r="K202" s="1"/>
      <c r="L202" s="23"/>
    </row>
    <row r="203" spans="1:16" s="2" customFormat="1" ht="28.95" customHeight="1" x14ac:dyDescent="0.3">
      <c r="A203" s="56" t="s">
        <v>38</v>
      </c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</row>
    <row r="204" spans="1:16" ht="28.8" x14ac:dyDescent="0.3">
      <c r="A204" s="4"/>
      <c r="B204" s="41" t="s">
        <v>35</v>
      </c>
      <c r="C204" s="33"/>
      <c r="D204" s="34" t="s">
        <v>2</v>
      </c>
      <c r="E204" s="78" t="s">
        <v>12</v>
      </c>
      <c r="F204" s="78"/>
      <c r="G204" s="78" t="s">
        <v>13</v>
      </c>
      <c r="H204" s="78"/>
      <c r="I204" s="78" t="s">
        <v>10</v>
      </c>
      <c r="J204" s="78"/>
      <c r="K204" s="78" t="s">
        <v>1</v>
      </c>
      <c r="L204" s="79"/>
      <c r="M204" s="78" t="s">
        <v>14</v>
      </c>
      <c r="N204" s="79"/>
      <c r="O204" s="78" t="s">
        <v>15</v>
      </c>
      <c r="P204" s="79"/>
    </row>
    <row r="205" spans="1:16" ht="28.8" x14ac:dyDescent="0.3">
      <c r="A205" s="4" t="s">
        <v>39</v>
      </c>
      <c r="B205" s="17" t="s">
        <v>4</v>
      </c>
      <c r="C205" s="9" t="s">
        <v>5</v>
      </c>
      <c r="D205" s="4"/>
      <c r="E205" s="4" t="s">
        <v>9</v>
      </c>
      <c r="F205" s="4" t="s">
        <v>3</v>
      </c>
      <c r="G205" s="4" t="s">
        <v>21</v>
      </c>
      <c r="H205" s="4" t="s">
        <v>3</v>
      </c>
      <c r="I205" s="4" t="s">
        <v>6</v>
      </c>
      <c r="J205" s="4" t="s">
        <v>3</v>
      </c>
      <c r="K205" s="4" t="s">
        <v>7</v>
      </c>
      <c r="L205" s="4" t="s">
        <v>3</v>
      </c>
      <c r="M205" s="4" t="s">
        <v>21</v>
      </c>
      <c r="N205" s="4" t="s">
        <v>3</v>
      </c>
      <c r="O205" s="4" t="s">
        <v>21</v>
      </c>
      <c r="P205" s="4" t="s">
        <v>3</v>
      </c>
    </row>
    <row r="206" spans="1:16" x14ac:dyDescent="0.3">
      <c r="A206" s="4">
        <v>288</v>
      </c>
      <c r="B206" s="25" t="s">
        <v>49</v>
      </c>
      <c r="C206" s="26" t="s">
        <v>54</v>
      </c>
      <c r="D206" s="49">
        <f t="shared" ref="D206:D208" si="8">(F206+H206+J206+L206+N206+P206)</f>
        <v>42</v>
      </c>
      <c r="E206" s="76">
        <v>14</v>
      </c>
      <c r="F206" s="64">
        <v>9</v>
      </c>
      <c r="G206" s="68">
        <v>2.0208333333333332E-3</v>
      </c>
      <c r="H206" s="64">
        <v>9</v>
      </c>
      <c r="I206" s="5">
        <v>4.78</v>
      </c>
      <c r="J206" s="65">
        <v>8</v>
      </c>
      <c r="K206" s="4">
        <v>3.75</v>
      </c>
      <c r="L206" s="65">
        <v>8</v>
      </c>
      <c r="M206" s="71">
        <v>7.5231481481481471E-4</v>
      </c>
      <c r="N206" s="65">
        <v>8</v>
      </c>
      <c r="O206" s="4"/>
      <c r="P206" s="4"/>
    </row>
    <row r="207" spans="1:16" x14ac:dyDescent="0.3">
      <c r="A207" s="4">
        <v>286</v>
      </c>
      <c r="B207" s="9" t="s">
        <v>214</v>
      </c>
      <c r="C207" s="9" t="s">
        <v>128</v>
      </c>
      <c r="D207" s="66">
        <f t="shared" si="8"/>
        <v>40</v>
      </c>
      <c r="E207" s="4"/>
      <c r="F207" s="4"/>
      <c r="G207" s="68">
        <v>1.8437499999999999E-3</v>
      </c>
      <c r="H207" s="63">
        <v>10</v>
      </c>
      <c r="I207" s="5">
        <v>6.6</v>
      </c>
      <c r="J207" s="63">
        <v>10</v>
      </c>
      <c r="K207" s="4">
        <v>4.67</v>
      </c>
      <c r="L207" s="63">
        <v>10</v>
      </c>
      <c r="M207" s="71">
        <v>6.8865740740740736E-4</v>
      </c>
      <c r="N207" s="63">
        <v>10</v>
      </c>
      <c r="O207" s="4"/>
      <c r="P207" s="4"/>
    </row>
    <row r="208" spans="1:16" x14ac:dyDescent="0.3">
      <c r="A208" s="4">
        <v>287</v>
      </c>
      <c r="B208" s="26" t="s">
        <v>55</v>
      </c>
      <c r="C208" s="26" t="s">
        <v>48</v>
      </c>
      <c r="D208" s="66">
        <f t="shared" si="8"/>
        <v>37</v>
      </c>
      <c r="E208" s="4">
        <v>13.4</v>
      </c>
      <c r="F208" s="63">
        <v>10</v>
      </c>
      <c r="G208" s="68"/>
      <c r="H208" s="4"/>
      <c r="I208" s="5">
        <v>5.2</v>
      </c>
      <c r="J208" s="64">
        <v>9</v>
      </c>
      <c r="K208" s="4">
        <v>4.3600000000000003</v>
      </c>
      <c r="L208" s="64">
        <v>9</v>
      </c>
      <c r="M208" s="71">
        <v>7.0486111111111107E-4</v>
      </c>
      <c r="N208" s="64">
        <v>9</v>
      </c>
      <c r="O208" s="4"/>
      <c r="P208" s="4"/>
    </row>
    <row r="209" spans="1:16" x14ac:dyDescent="0.3">
      <c r="A209" s="4"/>
      <c r="B209" s="58"/>
      <c r="C209" s="26"/>
      <c r="D209" s="4"/>
      <c r="E209" s="4"/>
      <c r="F209" s="4"/>
      <c r="G209" s="68"/>
      <c r="H209" s="4"/>
      <c r="I209" s="4"/>
      <c r="J209" s="4"/>
      <c r="K209" s="4"/>
      <c r="L209" s="4"/>
      <c r="M209" s="4"/>
      <c r="N209" s="4"/>
      <c r="O209" s="4"/>
      <c r="P209" s="4"/>
    </row>
    <row r="210" spans="1:16" x14ac:dyDescent="0.3">
      <c r="A210" s="4"/>
      <c r="B210" s="17"/>
      <c r="C210" s="9"/>
      <c r="D210" s="4"/>
      <c r="E210" s="4"/>
      <c r="F210" s="4"/>
      <c r="G210" s="68"/>
      <c r="H210" s="4"/>
      <c r="I210" s="4"/>
      <c r="J210" s="4"/>
      <c r="K210" s="4"/>
      <c r="L210" s="4"/>
      <c r="M210" s="4"/>
      <c r="N210" s="4"/>
      <c r="O210" s="4"/>
      <c r="P210" s="4"/>
    </row>
    <row r="211" spans="1:16" x14ac:dyDescent="0.3">
      <c r="A211" s="21"/>
      <c r="B211" s="17"/>
      <c r="C211" s="9"/>
      <c r="D211" s="21"/>
      <c r="E211" s="5"/>
      <c r="F211" s="21"/>
      <c r="G211" s="68"/>
      <c r="H211" s="21"/>
      <c r="I211" s="5"/>
      <c r="J211" s="21"/>
      <c r="K211" s="5"/>
      <c r="L211" s="5"/>
      <c r="M211" s="5"/>
      <c r="N211" s="5"/>
      <c r="O211" s="5"/>
      <c r="P211" s="5"/>
    </row>
    <row r="212" spans="1:16" x14ac:dyDescent="0.3">
      <c r="A212" s="37" t="s">
        <v>36</v>
      </c>
      <c r="B212" s="38" t="s">
        <v>176</v>
      </c>
      <c r="C212" s="26"/>
      <c r="D212" s="21"/>
      <c r="E212" s="5"/>
      <c r="F212" s="21"/>
      <c r="G212" s="68"/>
      <c r="H212" s="21"/>
      <c r="I212" s="5"/>
      <c r="J212" s="21"/>
      <c r="K212" s="5"/>
      <c r="L212" s="21"/>
      <c r="M212" s="20"/>
      <c r="N212" s="21"/>
      <c r="O212" s="20"/>
      <c r="P212" s="21"/>
    </row>
    <row r="213" spans="1:16" x14ac:dyDescent="0.3">
      <c r="A213" s="21"/>
      <c r="B213" s="25"/>
      <c r="C213" s="26"/>
      <c r="D213" s="21"/>
      <c r="E213" s="5"/>
      <c r="F213" s="21"/>
      <c r="G213" s="68"/>
      <c r="H213" s="21"/>
      <c r="I213" s="5"/>
      <c r="J213" s="21"/>
      <c r="K213" s="5"/>
      <c r="L213" s="21"/>
      <c r="M213" s="29"/>
      <c r="N213" s="21"/>
      <c r="O213" s="20"/>
      <c r="P213" s="21"/>
    </row>
    <row r="214" spans="1:16" x14ac:dyDescent="0.3">
      <c r="A214" s="12"/>
    </row>
    <row r="215" spans="1:16" s="2" customFormat="1" x14ac:dyDescent="0.3">
      <c r="A215" s="12"/>
      <c r="B215"/>
      <c r="C215"/>
      <c r="D215" s="1"/>
      <c r="E215" s="1"/>
      <c r="F215" s="1"/>
      <c r="G215" s="1"/>
      <c r="H215" s="1"/>
      <c r="I215" s="1"/>
      <c r="J215" s="1"/>
      <c r="K215" s="1"/>
      <c r="L215"/>
    </row>
    <row r="216" spans="1:16" s="2" customFormat="1" ht="28.95" customHeight="1" x14ac:dyDescent="0.3">
      <c r="A216" s="56" t="s">
        <v>38</v>
      </c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</row>
    <row r="217" spans="1:16" ht="28.8" x14ac:dyDescent="0.3">
      <c r="A217" s="40"/>
      <c r="B217" s="42" t="s">
        <v>16</v>
      </c>
      <c r="C217" s="7"/>
      <c r="D217" s="8" t="s">
        <v>2</v>
      </c>
      <c r="E217" s="77" t="s">
        <v>12</v>
      </c>
      <c r="F217" s="77"/>
      <c r="G217" s="77" t="s">
        <v>13</v>
      </c>
      <c r="H217" s="77"/>
      <c r="I217" s="77" t="s">
        <v>10</v>
      </c>
      <c r="J217" s="77"/>
      <c r="K217" s="77" t="s">
        <v>1</v>
      </c>
      <c r="L217" s="89"/>
      <c r="M217" s="77" t="s">
        <v>14</v>
      </c>
      <c r="N217" s="77"/>
      <c r="O217" s="77" t="s">
        <v>15</v>
      </c>
      <c r="P217" s="77"/>
    </row>
    <row r="218" spans="1:16" ht="28.8" x14ac:dyDescent="0.3">
      <c r="A218" s="4" t="s">
        <v>39</v>
      </c>
      <c r="B218" s="9" t="s">
        <v>4</v>
      </c>
      <c r="C218" s="9" t="s">
        <v>5</v>
      </c>
      <c r="D218" s="4"/>
      <c r="E218" s="4" t="s">
        <v>9</v>
      </c>
      <c r="F218" s="4" t="s">
        <v>3</v>
      </c>
      <c r="G218" s="4" t="s">
        <v>21</v>
      </c>
      <c r="H218" s="4" t="s">
        <v>3</v>
      </c>
      <c r="I218" s="4" t="s">
        <v>6</v>
      </c>
      <c r="J218" s="4" t="s">
        <v>3</v>
      </c>
      <c r="K218" s="4" t="s">
        <v>7</v>
      </c>
      <c r="L218" s="4" t="s">
        <v>3</v>
      </c>
      <c r="M218" s="4" t="s">
        <v>21</v>
      </c>
      <c r="N218" s="4" t="s">
        <v>3</v>
      </c>
      <c r="O218" s="4" t="s">
        <v>21</v>
      </c>
      <c r="P218" s="4" t="s">
        <v>3</v>
      </c>
    </row>
    <row r="219" spans="1:16" x14ac:dyDescent="0.3">
      <c r="A219" s="56">
        <v>98</v>
      </c>
      <c r="B219" s="25" t="s">
        <v>44</v>
      </c>
      <c r="C219" s="26" t="s">
        <v>56</v>
      </c>
      <c r="D219" s="49">
        <f>(F219+H219+J219+L219+N219+P219)</f>
        <v>57</v>
      </c>
      <c r="E219" s="76">
        <v>12</v>
      </c>
      <c r="F219" s="64">
        <v>9</v>
      </c>
      <c r="G219" s="68">
        <v>1.6134259259259259E-3</v>
      </c>
      <c r="H219" s="63">
        <v>10</v>
      </c>
      <c r="I219" s="21">
        <v>6.99</v>
      </c>
      <c r="J219" s="63">
        <v>10</v>
      </c>
      <c r="K219" s="21">
        <v>5.01</v>
      </c>
      <c r="L219" s="65">
        <v>8</v>
      </c>
      <c r="M219" s="68">
        <v>6.2037037037037041E-4</v>
      </c>
      <c r="N219" s="63">
        <v>10</v>
      </c>
      <c r="O219" s="71">
        <v>8.6238425925925927E-3</v>
      </c>
      <c r="P219" s="63">
        <v>10</v>
      </c>
    </row>
    <row r="220" spans="1:16" x14ac:dyDescent="0.3">
      <c r="A220" s="56">
        <v>90</v>
      </c>
      <c r="B220" s="25" t="s">
        <v>45</v>
      </c>
      <c r="C220" s="26" t="s">
        <v>62</v>
      </c>
      <c r="D220" s="66">
        <f>(F220+H220+J220+L220+N220+P220)</f>
        <v>55</v>
      </c>
      <c r="E220" s="4">
        <v>11.8</v>
      </c>
      <c r="F220" s="63">
        <v>10</v>
      </c>
      <c r="G220" s="68">
        <v>1.9594907407407408E-3</v>
      </c>
      <c r="H220" s="64">
        <v>9</v>
      </c>
      <c r="I220" s="5">
        <v>6.48</v>
      </c>
      <c r="J220" s="64">
        <v>9</v>
      </c>
      <c r="K220" s="5">
        <v>5.1100000000000003</v>
      </c>
      <c r="L220" s="63">
        <v>10</v>
      </c>
      <c r="M220" s="68">
        <v>7.326388888888889E-4</v>
      </c>
      <c r="N220" s="65">
        <v>8</v>
      </c>
      <c r="O220" s="71">
        <v>1.005787037037037E-2</v>
      </c>
      <c r="P220" s="64">
        <v>9</v>
      </c>
    </row>
    <row r="221" spans="1:16" x14ac:dyDescent="0.3">
      <c r="A221" s="56">
        <v>300</v>
      </c>
      <c r="B221" s="25" t="s">
        <v>77</v>
      </c>
      <c r="C221" s="26" t="s">
        <v>78</v>
      </c>
      <c r="D221" s="66">
        <f>(F221+H221+J221+L221+N221+P221)</f>
        <v>26</v>
      </c>
      <c r="E221" s="4"/>
      <c r="F221" s="21"/>
      <c r="G221" s="68">
        <v>2.0138888888888888E-3</v>
      </c>
      <c r="H221" s="65">
        <v>8</v>
      </c>
      <c r="I221" s="5"/>
      <c r="J221" s="21"/>
      <c r="K221" s="5">
        <v>5.0999999999999996</v>
      </c>
      <c r="L221" s="64">
        <v>9</v>
      </c>
      <c r="M221" s="68">
        <v>6.9328703703703696E-4</v>
      </c>
      <c r="N221" s="64">
        <v>9</v>
      </c>
      <c r="O221" s="71"/>
      <c r="P221" s="21"/>
    </row>
    <row r="222" spans="1:16" x14ac:dyDescent="0.3">
      <c r="A222" s="56"/>
      <c r="B222" s="25"/>
      <c r="C222" s="26"/>
      <c r="D222" s="21"/>
      <c r="E222" s="4"/>
      <c r="F222" s="21"/>
      <c r="G222" s="68"/>
      <c r="H222" s="21"/>
      <c r="I222" s="5"/>
      <c r="J222" s="21"/>
      <c r="K222" s="5"/>
      <c r="L222" s="21"/>
      <c r="M222" s="68"/>
      <c r="N222" s="21"/>
      <c r="O222" s="71"/>
      <c r="P222" s="21"/>
    </row>
    <row r="223" spans="1:16" x14ac:dyDescent="0.3">
      <c r="A223" s="37" t="s">
        <v>36</v>
      </c>
      <c r="B223" s="38" t="s">
        <v>176</v>
      </c>
      <c r="C223" s="26"/>
      <c r="D223" s="21"/>
      <c r="E223" s="4"/>
      <c r="F223" s="21"/>
      <c r="G223" s="68"/>
      <c r="H223" s="21"/>
      <c r="I223" s="5"/>
      <c r="J223" s="21"/>
      <c r="K223" s="5"/>
      <c r="L223" s="21"/>
      <c r="M223" s="68"/>
      <c r="N223" s="21"/>
      <c r="O223" s="71"/>
      <c r="P223" s="21"/>
    </row>
    <row r="224" spans="1:16" x14ac:dyDescent="0.3">
      <c r="A224" s="56"/>
      <c r="B224" s="25"/>
      <c r="C224" s="26"/>
      <c r="D224" s="21"/>
      <c r="E224" s="4"/>
      <c r="F224" s="21"/>
      <c r="G224" s="68"/>
      <c r="H224" s="21"/>
      <c r="I224" s="5"/>
      <c r="J224" s="21"/>
      <c r="K224" s="5"/>
      <c r="L224" s="21"/>
      <c r="M224" s="68"/>
      <c r="N224" s="21"/>
      <c r="O224" s="71"/>
      <c r="P224" s="21"/>
    </row>
    <row r="225" spans="1:19" x14ac:dyDescent="0.3">
      <c r="A225" s="56"/>
      <c r="B225" s="25"/>
      <c r="C225" s="26"/>
      <c r="D225" s="21"/>
      <c r="E225" s="4"/>
      <c r="F225" s="21"/>
      <c r="G225" s="68"/>
      <c r="H225" s="21"/>
      <c r="I225" s="4"/>
      <c r="J225" s="21"/>
      <c r="K225" s="4"/>
      <c r="L225" s="21"/>
      <c r="M225" s="68"/>
      <c r="N225" s="21"/>
      <c r="O225" s="71"/>
      <c r="P225" s="21"/>
    </row>
    <row r="226" spans="1:19" s="2" customFormat="1" ht="31.2" customHeight="1" x14ac:dyDescent="0.3">
      <c r="A226" s="12"/>
      <c r="B226"/>
      <c r="C226"/>
      <c r="D226" s="1"/>
      <c r="E226" s="1"/>
      <c r="F226" s="1"/>
      <c r="G226" s="1"/>
      <c r="H226" s="1"/>
      <c r="I226" s="1"/>
      <c r="J226" s="1"/>
      <c r="K226" s="1"/>
      <c r="L226"/>
    </row>
    <row r="227" spans="1:19" s="2" customFormat="1" ht="28.95" customHeight="1" x14ac:dyDescent="0.3">
      <c r="A227" s="56" t="s">
        <v>38</v>
      </c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</row>
    <row r="228" spans="1:19" ht="28.8" x14ac:dyDescent="0.3">
      <c r="A228" s="4"/>
      <c r="B228" s="32" t="s">
        <v>17</v>
      </c>
      <c r="C228" s="33"/>
      <c r="D228" s="34" t="s">
        <v>2</v>
      </c>
      <c r="E228" s="78" t="s">
        <v>12</v>
      </c>
      <c r="F228" s="78"/>
      <c r="G228" s="78" t="s">
        <v>13</v>
      </c>
      <c r="H228" s="78"/>
      <c r="I228" s="78" t="s">
        <v>10</v>
      </c>
      <c r="J228" s="78"/>
      <c r="K228" s="78" t="s">
        <v>1</v>
      </c>
      <c r="L228" s="79"/>
      <c r="M228" s="78" t="s">
        <v>14</v>
      </c>
      <c r="N228" s="79"/>
      <c r="O228" s="78" t="s">
        <v>15</v>
      </c>
      <c r="P228" s="79"/>
    </row>
    <row r="229" spans="1:19" ht="28.8" x14ac:dyDescent="0.3">
      <c r="A229" s="4" t="s">
        <v>39</v>
      </c>
      <c r="B229" s="17" t="s">
        <v>4</v>
      </c>
      <c r="C229" s="9" t="s">
        <v>5</v>
      </c>
      <c r="D229" s="4"/>
      <c r="E229" s="4" t="s">
        <v>9</v>
      </c>
      <c r="F229" s="4" t="s">
        <v>3</v>
      </c>
      <c r="G229" s="4" t="s">
        <v>21</v>
      </c>
      <c r="H229" s="4" t="s">
        <v>3</v>
      </c>
      <c r="I229" s="4" t="s">
        <v>6</v>
      </c>
      <c r="J229" s="4" t="s">
        <v>3</v>
      </c>
      <c r="K229" s="4" t="s">
        <v>7</v>
      </c>
      <c r="L229" s="4" t="s">
        <v>3</v>
      </c>
      <c r="M229" s="4" t="s">
        <v>21</v>
      </c>
      <c r="N229" s="4" t="s">
        <v>3</v>
      </c>
      <c r="O229" s="4" t="s">
        <v>21</v>
      </c>
      <c r="P229" s="4" t="s">
        <v>3</v>
      </c>
    </row>
    <row r="230" spans="1:19" x14ac:dyDescent="0.3">
      <c r="A230" s="21"/>
      <c r="B230" s="25"/>
      <c r="C230" s="26"/>
      <c r="D230" s="21"/>
      <c r="E230" s="5"/>
      <c r="F230" s="5"/>
      <c r="G230" s="68"/>
      <c r="H230" s="5"/>
      <c r="I230" s="5"/>
      <c r="J230" s="5"/>
      <c r="K230" s="5"/>
      <c r="L230" s="5"/>
      <c r="M230" s="68"/>
      <c r="N230" s="21"/>
      <c r="O230" s="5"/>
      <c r="P230" s="5"/>
    </row>
    <row r="231" spans="1:19" x14ac:dyDescent="0.3">
      <c r="A231" s="21"/>
      <c r="B231" s="25"/>
      <c r="C231" s="26"/>
      <c r="D231" s="21"/>
      <c r="E231" s="5"/>
      <c r="F231" s="5"/>
      <c r="G231" s="68"/>
      <c r="H231" s="5"/>
      <c r="I231" s="5"/>
      <c r="J231" s="5"/>
      <c r="K231" s="5"/>
      <c r="L231" s="5"/>
      <c r="M231" s="68"/>
      <c r="N231" s="21"/>
      <c r="O231" s="5"/>
      <c r="P231" s="5"/>
    </row>
    <row r="232" spans="1:19" x14ac:dyDescent="0.3">
      <c r="A232" s="21"/>
      <c r="B232" s="25"/>
      <c r="C232" s="26"/>
      <c r="D232" s="21"/>
      <c r="E232" s="5"/>
      <c r="F232" s="21"/>
      <c r="G232" s="68"/>
      <c r="H232" s="21"/>
      <c r="I232" s="5"/>
      <c r="J232" s="21"/>
      <c r="K232" s="5"/>
      <c r="L232" s="21"/>
      <c r="M232" s="68"/>
      <c r="N232" s="21"/>
      <c r="O232" s="20"/>
      <c r="P232" s="21"/>
    </row>
    <row r="233" spans="1:19" x14ac:dyDescent="0.3">
      <c r="A233" s="12"/>
    </row>
    <row r="234" spans="1:19" s="2" customFormat="1" x14ac:dyDescent="0.3">
      <c r="A234" s="12"/>
      <c r="B234"/>
      <c r="C234"/>
      <c r="D234" s="1"/>
      <c r="E234" s="1"/>
      <c r="F234" s="1"/>
      <c r="G234" s="1"/>
      <c r="H234" s="1"/>
      <c r="I234" s="1"/>
      <c r="J234" s="1"/>
      <c r="K234" s="1"/>
      <c r="L234"/>
      <c r="R234"/>
      <c r="S234"/>
    </row>
    <row r="235" spans="1:19" s="2" customFormat="1" ht="28.95" customHeight="1" x14ac:dyDescent="0.3">
      <c r="A235" s="56" t="s">
        <v>38</v>
      </c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R235"/>
      <c r="S235"/>
    </row>
    <row r="236" spans="1:19" ht="28.8" x14ac:dyDescent="0.3">
      <c r="A236" s="46"/>
      <c r="B236" s="47" t="s">
        <v>18</v>
      </c>
      <c r="C236" s="44"/>
      <c r="D236" s="45" t="s">
        <v>2</v>
      </c>
      <c r="E236" s="90" t="s">
        <v>12</v>
      </c>
      <c r="F236" s="90"/>
      <c r="G236" s="90" t="s">
        <v>13</v>
      </c>
      <c r="H236" s="90"/>
      <c r="I236" s="90" t="s">
        <v>10</v>
      </c>
      <c r="J236" s="90"/>
      <c r="K236" s="90" t="s">
        <v>1</v>
      </c>
      <c r="L236" s="91"/>
      <c r="M236" s="90" t="s">
        <v>14</v>
      </c>
      <c r="N236" s="90"/>
      <c r="O236" s="90" t="s">
        <v>15</v>
      </c>
      <c r="P236" s="90"/>
    </row>
    <row r="237" spans="1:19" ht="28.8" x14ac:dyDescent="0.3">
      <c r="A237" s="4" t="s">
        <v>39</v>
      </c>
      <c r="B237" s="17" t="s">
        <v>4</v>
      </c>
      <c r="C237" s="9" t="s">
        <v>5</v>
      </c>
      <c r="D237" s="4"/>
      <c r="E237" s="4" t="s">
        <v>9</v>
      </c>
      <c r="F237" s="4" t="s">
        <v>3</v>
      </c>
      <c r="G237" s="4" t="s">
        <v>21</v>
      </c>
      <c r="H237" s="4" t="s">
        <v>3</v>
      </c>
      <c r="I237" s="4" t="s">
        <v>6</v>
      </c>
      <c r="J237" s="4" t="s">
        <v>3</v>
      </c>
      <c r="K237" s="4" t="s">
        <v>7</v>
      </c>
      <c r="L237" s="4" t="s">
        <v>3</v>
      </c>
      <c r="M237" s="4" t="s">
        <v>21</v>
      </c>
      <c r="N237" s="4" t="s">
        <v>3</v>
      </c>
      <c r="O237" s="4" t="s">
        <v>21</v>
      </c>
      <c r="P237" s="4" t="s">
        <v>3</v>
      </c>
    </row>
    <row r="238" spans="1:19" x14ac:dyDescent="0.3">
      <c r="A238" s="21">
        <v>91</v>
      </c>
      <c r="B238" s="25" t="s">
        <v>217</v>
      </c>
      <c r="C238" s="26" t="s">
        <v>61</v>
      </c>
      <c r="D238" s="49">
        <f t="shared" ref="D238:D247" si="9">(F238+H238+J238+L238+N238+P238)</f>
        <v>54</v>
      </c>
      <c r="E238" s="4">
        <v>12.5</v>
      </c>
      <c r="F238" s="64">
        <v>9</v>
      </c>
      <c r="G238" s="68">
        <v>1.9988425925925924E-3</v>
      </c>
      <c r="H238" s="64">
        <v>9</v>
      </c>
      <c r="I238" s="5">
        <v>7.38</v>
      </c>
      <c r="J238" s="63">
        <v>10</v>
      </c>
      <c r="K238" s="5">
        <v>4.05</v>
      </c>
      <c r="L238" s="64">
        <v>9</v>
      </c>
      <c r="M238" s="68">
        <v>7.0949074074074068E-4</v>
      </c>
      <c r="N238" s="63">
        <v>10</v>
      </c>
      <c r="O238" s="71">
        <v>1.0034722222222221E-2</v>
      </c>
      <c r="P238" s="21">
        <v>7</v>
      </c>
    </row>
    <row r="239" spans="1:19" x14ac:dyDescent="0.3">
      <c r="A239" s="21">
        <v>383</v>
      </c>
      <c r="B239" s="25" t="s">
        <v>155</v>
      </c>
      <c r="C239" s="26" t="s">
        <v>224</v>
      </c>
      <c r="D239" s="66">
        <f t="shared" si="9"/>
        <v>49</v>
      </c>
      <c r="E239" s="4">
        <v>12.4</v>
      </c>
      <c r="F239" s="63">
        <v>10</v>
      </c>
      <c r="G239" s="68">
        <v>2.1840277777777778E-3</v>
      </c>
      <c r="H239" s="21">
        <v>5</v>
      </c>
      <c r="I239" s="5">
        <v>6.5</v>
      </c>
      <c r="J239" s="64">
        <v>9</v>
      </c>
      <c r="K239" s="5">
        <v>4.9000000000000004</v>
      </c>
      <c r="L239" s="63">
        <v>10</v>
      </c>
      <c r="M239" s="68">
        <v>7.361111111111111E-4</v>
      </c>
      <c r="N239" s="64">
        <v>9</v>
      </c>
      <c r="O239" s="71">
        <v>1.0652777777777777E-2</v>
      </c>
      <c r="P239" s="21">
        <v>6</v>
      </c>
    </row>
    <row r="240" spans="1:19" x14ac:dyDescent="0.3">
      <c r="A240" s="21">
        <v>382</v>
      </c>
      <c r="B240" s="25" t="s">
        <v>45</v>
      </c>
      <c r="C240" s="26" t="s">
        <v>233</v>
      </c>
      <c r="D240" s="66">
        <f t="shared" si="9"/>
        <v>33</v>
      </c>
      <c r="E240" s="4">
        <v>16.2</v>
      </c>
      <c r="F240" s="21">
        <v>6</v>
      </c>
      <c r="G240" s="68">
        <v>2.6006944444444445E-3</v>
      </c>
      <c r="H240" s="21">
        <v>4</v>
      </c>
      <c r="I240" s="5">
        <v>4.7</v>
      </c>
      <c r="J240" s="65">
        <v>8</v>
      </c>
      <c r="K240" s="5">
        <v>3.3</v>
      </c>
      <c r="L240" s="65">
        <v>8</v>
      </c>
      <c r="M240" s="68">
        <v>8.6342592592592591E-4</v>
      </c>
      <c r="N240" s="21">
        <v>7</v>
      </c>
      <c r="O240" s="71"/>
      <c r="P240" s="21"/>
    </row>
    <row r="241" spans="1:16" x14ac:dyDescent="0.3">
      <c r="A241" s="21">
        <v>99</v>
      </c>
      <c r="B241" s="25" t="s">
        <v>220</v>
      </c>
      <c r="C241" s="26" t="s">
        <v>221</v>
      </c>
      <c r="D241" s="66">
        <f t="shared" si="9"/>
        <v>22</v>
      </c>
      <c r="E241" s="4"/>
      <c r="F241" s="21"/>
      <c r="G241" s="68">
        <v>2.0833333333333333E-3</v>
      </c>
      <c r="H241" s="21">
        <v>7</v>
      </c>
      <c r="I241" s="5"/>
      <c r="J241" s="21"/>
      <c r="K241" s="5"/>
      <c r="L241" s="21"/>
      <c r="M241" s="68">
        <v>9.8379629629629642E-4</v>
      </c>
      <c r="N241" s="21">
        <v>6</v>
      </c>
      <c r="O241" s="71">
        <v>8.1932870370370371E-3</v>
      </c>
      <c r="P241" s="64">
        <v>9</v>
      </c>
    </row>
    <row r="242" spans="1:16" x14ac:dyDescent="0.3">
      <c r="A242" s="21">
        <v>574</v>
      </c>
      <c r="B242" s="25" t="s">
        <v>218</v>
      </c>
      <c r="C242" s="26" t="s">
        <v>219</v>
      </c>
      <c r="D242" s="66">
        <f t="shared" si="9"/>
        <v>21</v>
      </c>
      <c r="E242" s="4"/>
      <c r="F242" s="21"/>
      <c r="G242" s="68">
        <v>2.1493055555555558E-3</v>
      </c>
      <c r="H242" s="21">
        <v>6</v>
      </c>
      <c r="I242" s="5"/>
      <c r="J242" s="21"/>
      <c r="K242" s="5">
        <v>3</v>
      </c>
      <c r="L242" s="21">
        <v>7</v>
      </c>
      <c r="M242" s="68">
        <v>8.0787037037037036E-4</v>
      </c>
      <c r="N242" s="65">
        <v>8</v>
      </c>
      <c r="O242" s="71"/>
      <c r="P242" s="21"/>
    </row>
    <row r="243" spans="1:16" x14ac:dyDescent="0.3">
      <c r="A243" s="21">
        <v>576</v>
      </c>
      <c r="B243" s="25" t="s">
        <v>226</v>
      </c>
      <c r="C243" s="26" t="s">
        <v>227</v>
      </c>
      <c r="D243" s="66">
        <f t="shared" si="9"/>
        <v>17</v>
      </c>
      <c r="E243" s="4">
        <v>12.5</v>
      </c>
      <c r="F243" s="64">
        <v>9</v>
      </c>
      <c r="G243" s="68">
        <v>2.0416666666666669E-3</v>
      </c>
      <c r="H243" s="65">
        <v>8</v>
      </c>
      <c r="I243" s="5"/>
      <c r="J243" s="21"/>
      <c r="K243" s="5"/>
      <c r="L243" s="21"/>
      <c r="M243" s="68"/>
      <c r="N243" s="21"/>
      <c r="O243" s="71"/>
      <c r="P243" s="21"/>
    </row>
    <row r="244" spans="1:16" x14ac:dyDescent="0.3">
      <c r="A244" s="21">
        <v>377</v>
      </c>
      <c r="B244" s="25" t="s">
        <v>69</v>
      </c>
      <c r="C244" s="25" t="s">
        <v>225</v>
      </c>
      <c r="D244" s="66">
        <f t="shared" si="9"/>
        <v>10</v>
      </c>
      <c r="E244" s="4"/>
      <c r="F244" s="21"/>
      <c r="G244" s="68">
        <v>1.7638888888888888E-3</v>
      </c>
      <c r="H244" s="63">
        <v>10</v>
      </c>
      <c r="I244" s="5"/>
      <c r="J244" s="21"/>
      <c r="K244" s="5"/>
      <c r="L244" s="21"/>
      <c r="M244" s="68"/>
      <c r="N244" s="21"/>
      <c r="O244" s="71"/>
      <c r="P244" s="21"/>
    </row>
    <row r="245" spans="1:16" x14ac:dyDescent="0.3">
      <c r="A245" s="21">
        <v>394</v>
      </c>
      <c r="B245" s="25" t="s">
        <v>263</v>
      </c>
      <c r="C245" s="25" t="s">
        <v>264</v>
      </c>
      <c r="D245" s="66">
        <f t="shared" si="9"/>
        <v>10</v>
      </c>
      <c r="E245" s="4"/>
      <c r="F245" s="21"/>
      <c r="G245" s="68"/>
      <c r="H245" s="21"/>
      <c r="I245" s="5"/>
      <c r="J245" s="21"/>
      <c r="K245" s="5"/>
      <c r="L245" s="21"/>
      <c r="M245" s="68"/>
      <c r="N245" s="21"/>
      <c r="O245" s="71">
        <v>7.5104166666666661E-3</v>
      </c>
      <c r="P245" s="63">
        <v>10</v>
      </c>
    </row>
    <row r="246" spans="1:16" x14ac:dyDescent="0.3">
      <c r="A246" s="21">
        <v>582</v>
      </c>
      <c r="B246" s="25" t="s">
        <v>258</v>
      </c>
      <c r="C246" s="25" t="s">
        <v>259</v>
      </c>
      <c r="D246" s="66">
        <f t="shared" si="9"/>
        <v>9</v>
      </c>
      <c r="E246" s="4">
        <v>12.5</v>
      </c>
      <c r="F246" s="64">
        <v>9</v>
      </c>
      <c r="G246" s="68"/>
      <c r="H246" s="21"/>
      <c r="I246" s="5"/>
      <c r="J246" s="21"/>
      <c r="K246" s="5"/>
      <c r="L246" s="21"/>
      <c r="M246" s="68"/>
      <c r="N246" s="21"/>
      <c r="O246" s="71"/>
      <c r="P246" s="21"/>
    </row>
    <row r="247" spans="1:16" x14ac:dyDescent="0.3">
      <c r="A247" s="21">
        <v>571</v>
      </c>
      <c r="B247" s="25" t="s">
        <v>265</v>
      </c>
      <c r="C247" s="25" t="s">
        <v>266</v>
      </c>
      <c r="D247" s="66">
        <f t="shared" si="9"/>
        <v>8</v>
      </c>
      <c r="E247" s="4"/>
      <c r="F247" s="21"/>
      <c r="G247" s="68"/>
      <c r="H247" s="21"/>
      <c r="I247" s="5"/>
      <c r="J247" s="21"/>
      <c r="K247" s="5"/>
      <c r="L247" s="21"/>
      <c r="M247" s="68"/>
      <c r="N247" s="21"/>
      <c r="O247" s="71">
        <v>8.7291666666666663E-3</v>
      </c>
      <c r="P247" s="65">
        <v>8</v>
      </c>
    </row>
    <row r="248" spans="1:16" x14ac:dyDescent="0.3">
      <c r="A248" s="21"/>
      <c r="B248" s="25"/>
      <c r="C248" s="25"/>
      <c r="D248" s="21"/>
      <c r="E248" s="4"/>
      <c r="F248" s="21"/>
      <c r="G248" s="68"/>
      <c r="H248" s="21"/>
      <c r="I248" s="5"/>
      <c r="J248" s="21"/>
      <c r="K248" s="5"/>
      <c r="L248" s="21"/>
      <c r="M248" s="68"/>
      <c r="N248" s="21"/>
      <c r="O248" s="71"/>
      <c r="P248" s="21"/>
    </row>
    <row r="249" spans="1:16" x14ac:dyDescent="0.3">
      <c r="A249" s="21"/>
      <c r="B249" s="25"/>
      <c r="C249" s="26"/>
      <c r="D249" s="21"/>
      <c r="E249" s="4"/>
      <c r="F249" s="21"/>
      <c r="G249" s="68"/>
      <c r="H249" s="21"/>
      <c r="I249" s="5"/>
      <c r="J249" s="21"/>
      <c r="K249" s="5"/>
      <c r="L249" s="21"/>
      <c r="M249" s="68"/>
      <c r="N249" s="21"/>
      <c r="O249" s="71"/>
      <c r="P249" s="21"/>
    </row>
    <row r="250" spans="1:16" x14ac:dyDescent="0.3">
      <c r="A250" s="37"/>
      <c r="B250" s="38" t="s">
        <v>176</v>
      </c>
      <c r="C250" s="26"/>
      <c r="D250" s="21"/>
      <c r="E250" s="4"/>
      <c r="F250" s="21"/>
      <c r="G250" s="68"/>
      <c r="H250" s="21"/>
      <c r="I250" s="5"/>
      <c r="J250" s="21"/>
      <c r="K250" s="5"/>
      <c r="L250" s="21"/>
      <c r="M250" s="68"/>
      <c r="N250" s="21"/>
      <c r="O250" s="71"/>
      <c r="P250" s="21"/>
    </row>
    <row r="251" spans="1:16" x14ac:dyDescent="0.3">
      <c r="A251" s="21"/>
      <c r="B251" s="25"/>
      <c r="C251" s="25"/>
      <c r="D251" s="21"/>
      <c r="E251" s="4"/>
      <c r="F251" s="21"/>
      <c r="G251" s="68"/>
      <c r="H251" s="21"/>
      <c r="I251" s="5"/>
      <c r="J251" s="21"/>
      <c r="K251" s="5"/>
      <c r="L251" s="21"/>
      <c r="M251" s="68"/>
      <c r="N251" s="36"/>
      <c r="O251" s="71"/>
      <c r="P251" s="21"/>
    </row>
    <row r="252" spans="1:16" x14ac:dyDescent="0.3">
      <c r="A252" s="23"/>
      <c r="B252" s="28"/>
      <c r="C252" s="28"/>
      <c r="D252" s="23"/>
      <c r="E252" s="24"/>
      <c r="F252" s="23"/>
      <c r="G252" s="3"/>
      <c r="H252" s="23"/>
      <c r="I252" s="13"/>
      <c r="J252" s="23"/>
      <c r="K252" s="13"/>
      <c r="L252" s="23"/>
    </row>
    <row r="253" spans="1:16" s="2" customFormat="1" ht="15" customHeight="1" x14ac:dyDescent="0.3">
      <c r="A253" s="23"/>
      <c r="B253" s="28"/>
      <c r="C253" s="28"/>
      <c r="D253" s="23"/>
      <c r="E253" s="24"/>
      <c r="F253" s="23"/>
      <c r="G253" s="3"/>
      <c r="H253" s="23"/>
      <c r="I253" s="13"/>
      <c r="J253" s="23"/>
      <c r="K253" s="13"/>
      <c r="L253" s="23"/>
      <c r="M253"/>
    </row>
    <row r="254" spans="1:16" s="2" customFormat="1" ht="28.95" customHeight="1" x14ac:dyDescent="0.3">
      <c r="A254" s="12"/>
      <c r="B254"/>
      <c r="C254"/>
      <c r="D254" s="1"/>
      <c r="E254" s="1"/>
      <c r="F254" s="1"/>
      <c r="G254" s="1"/>
      <c r="H254" s="1"/>
      <c r="I254" s="1"/>
      <c r="J254" s="1"/>
      <c r="K254" s="1"/>
      <c r="L254"/>
    </row>
    <row r="255" spans="1:16" ht="14.4" customHeight="1" x14ac:dyDescent="0.3">
      <c r="A255" s="56" t="s">
        <v>38</v>
      </c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</row>
    <row r="256" spans="1:16" ht="28.8" x14ac:dyDescent="0.3">
      <c r="A256" s="40"/>
      <c r="B256" s="41" t="s">
        <v>19</v>
      </c>
      <c r="C256" s="33"/>
      <c r="D256" s="34" t="s">
        <v>2</v>
      </c>
      <c r="E256" s="78" t="s">
        <v>12</v>
      </c>
      <c r="F256" s="78"/>
      <c r="G256" s="78" t="s">
        <v>13</v>
      </c>
      <c r="H256" s="78"/>
      <c r="I256" s="78" t="s">
        <v>10</v>
      </c>
      <c r="J256" s="78"/>
      <c r="K256" s="78" t="s">
        <v>1</v>
      </c>
      <c r="L256" s="79"/>
      <c r="M256" s="34" t="s">
        <v>14</v>
      </c>
      <c r="N256" s="70"/>
      <c r="O256" s="70" t="s">
        <v>15</v>
      </c>
      <c r="P256" s="70"/>
    </row>
    <row r="257" spans="1:16" ht="28.8" x14ac:dyDescent="0.3">
      <c r="A257" s="4" t="s">
        <v>39</v>
      </c>
      <c r="B257" s="17" t="s">
        <v>4</v>
      </c>
      <c r="C257" s="9" t="s">
        <v>5</v>
      </c>
      <c r="D257" s="4"/>
      <c r="E257" s="4" t="s">
        <v>9</v>
      </c>
      <c r="F257" s="4" t="s">
        <v>3</v>
      </c>
      <c r="G257" s="4" t="s">
        <v>21</v>
      </c>
      <c r="H257" s="4" t="s">
        <v>3</v>
      </c>
      <c r="I257" s="4" t="s">
        <v>6</v>
      </c>
      <c r="J257" s="4" t="s">
        <v>3</v>
      </c>
      <c r="K257" s="4" t="s">
        <v>7</v>
      </c>
      <c r="L257" s="4" t="s">
        <v>3</v>
      </c>
      <c r="M257" s="4" t="s">
        <v>21</v>
      </c>
      <c r="N257" s="4" t="s">
        <v>3</v>
      </c>
      <c r="O257" s="4" t="s">
        <v>21</v>
      </c>
      <c r="P257" s="4" t="s">
        <v>3</v>
      </c>
    </row>
    <row r="258" spans="1:16" x14ac:dyDescent="0.3">
      <c r="A258" s="21">
        <v>83</v>
      </c>
      <c r="B258" s="25" t="s">
        <v>59</v>
      </c>
      <c r="C258" s="26" t="s">
        <v>60</v>
      </c>
      <c r="D258" s="49">
        <f t="shared" ref="D258:D259" si="10">(F258+H258+J258+L258+N258+P258)</f>
        <v>59</v>
      </c>
      <c r="E258" s="4">
        <v>13.6</v>
      </c>
      <c r="F258" s="63">
        <v>10</v>
      </c>
      <c r="G258" s="68">
        <v>1.9826388888888888E-3</v>
      </c>
      <c r="H258" s="63">
        <v>10</v>
      </c>
      <c r="I258" s="5">
        <v>4.4800000000000004</v>
      </c>
      <c r="J258" s="63">
        <v>10</v>
      </c>
      <c r="K258" s="5">
        <v>2.5299999999999998</v>
      </c>
      <c r="L258" s="64">
        <v>9</v>
      </c>
      <c r="M258" s="68">
        <v>7.6273148148148153E-4</v>
      </c>
      <c r="N258" s="63">
        <v>10</v>
      </c>
      <c r="O258" s="71">
        <v>9.8715277777777777E-3</v>
      </c>
      <c r="P258" s="63">
        <v>10</v>
      </c>
    </row>
    <row r="259" spans="1:16" x14ac:dyDescent="0.3">
      <c r="A259" s="21">
        <v>584</v>
      </c>
      <c r="B259" s="25" t="s">
        <v>261</v>
      </c>
      <c r="C259" s="26" t="s">
        <v>262</v>
      </c>
      <c r="D259" s="66">
        <f t="shared" si="10"/>
        <v>19</v>
      </c>
      <c r="E259" s="4">
        <v>14.8</v>
      </c>
      <c r="F259" s="64">
        <v>9</v>
      </c>
      <c r="G259" s="68"/>
      <c r="H259" s="21"/>
      <c r="I259" s="5"/>
      <c r="J259" s="21"/>
      <c r="K259" s="5">
        <v>4.26</v>
      </c>
      <c r="L259" s="63">
        <v>10</v>
      </c>
      <c r="M259" s="68"/>
      <c r="N259" s="21"/>
      <c r="O259" s="71"/>
      <c r="P259" s="21"/>
    </row>
    <row r="260" spans="1:16" x14ac:dyDescent="0.3">
      <c r="A260" s="21"/>
      <c r="B260" s="25"/>
      <c r="C260" s="26"/>
      <c r="D260" s="26"/>
      <c r="E260" s="4"/>
      <c r="F260" s="21"/>
      <c r="G260" s="68"/>
      <c r="H260" s="21"/>
      <c r="I260" s="26"/>
      <c r="J260" s="21"/>
      <c r="K260" s="5"/>
      <c r="L260" s="21"/>
      <c r="M260" s="68"/>
      <c r="N260" s="21"/>
      <c r="O260" s="71"/>
      <c r="P260" s="21"/>
    </row>
    <row r="261" spans="1:16" x14ac:dyDescent="0.3">
      <c r="A261" s="37" t="s">
        <v>36</v>
      </c>
      <c r="B261" s="38" t="s">
        <v>176</v>
      </c>
      <c r="C261" s="26"/>
      <c r="D261" s="26"/>
      <c r="E261" s="4"/>
      <c r="F261" s="21"/>
      <c r="G261" s="68"/>
      <c r="H261" s="21"/>
      <c r="I261" s="26"/>
      <c r="J261" s="21"/>
      <c r="K261" s="5"/>
      <c r="L261" s="21"/>
      <c r="M261" s="68"/>
      <c r="N261" s="21"/>
      <c r="O261" s="71"/>
      <c r="P261" s="21"/>
    </row>
    <row r="262" spans="1:16" x14ac:dyDescent="0.3">
      <c r="A262" s="21">
        <v>386</v>
      </c>
      <c r="B262" s="26" t="s">
        <v>215</v>
      </c>
      <c r="C262" s="26" t="s">
        <v>216</v>
      </c>
      <c r="D262" s="21"/>
      <c r="E262" s="4"/>
      <c r="F262" s="21"/>
      <c r="G262" s="68">
        <v>2.2337962962962967E-3</v>
      </c>
      <c r="H262" s="21"/>
      <c r="I262" s="5"/>
      <c r="J262" s="21"/>
      <c r="K262" s="5"/>
      <c r="L262" s="21"/>
      <c r="M262" s="68"/>
      <c r="N262" s="21"/>
      <c r="O262" s="71"/>
      <c r="P262" s="21"/>
    </row>
  </sheetData>
  <sortState xmlns:xlrd2="http://schemas.microsoft.com/office/spreadsheetml/2017/richdata2" ref="A238:P247">
    <sortCondition descending="1" ref="D238:D247"/>
  </sortState>
  <mergeCells count="66">
    <mergeCell ref="E169:F169"/>
    <mergeCell ref="G169:H169"/>
    <mergeCell ref="I169:J169"/>
    <mergeCell ref="E217:F217"/>
    <mergeCell ref="G217:H217"/>
    <mergeCell ref="I217:J217"/>
    <mergeCell ref="E189:F189"/>
    <mergeCell ref="I189:J189"/>
    <mergeCell ref="G189:H189"/>
    <mergeCell ref="E204:F204"/>
    <mergeCell ref="G204:H204"/>
    <mergeCell ref="I204:J204"/>
    <mergeCell ref="O228:P228"/>
    <mergeCell ref="M228:N228"/>
    <mergeCell ref="E228:F228"/>
    <mergeCell ref="G228:H228"/>
    <mergeCell ref="I228:J228"/>
    <mergeCell ref="K228:L228"/>
    <mergeCell ref="K204:L204"/>
    <mergeCell ref="K189:L189"/>
    <mergeCell ref="M146:N146"/>
    <mergeCell ref="K217:L217"/>
    <mergeCell ref="O217:P217"/>
    <mergeCell ref="M217:N217"/>
    <mergeCell ref="O204:P204"/>
    <mergeCell ref="O189:P189"/>
    <mergeCell ref="M189:N189"/>
    <mergeCell ref="M169:N169"/>
    <mergeCell ref="M204:N204"/>
    <mergeCell ref="E146:F146"/>
    <mergeCell ref="G146:H146"/>
    <mergeCell ref="I146:J146"/>
    <mergeCell ref="K146:L146"/>
    <mergeCell ref="E123:F123"/>
    <mergeCell ref="G123:H123"/>
    <mergeCell ref="O236:P236"/>
    <mergeCell ref="E256:F256"/>
    <mergeCell ref="G256:H256"/>
    <mergeCell ref="I256:J256"/>
    <mergeCell ref="K256:L256"/>
    <mergeCell ref="E236:F236"/>
    <mergeCell ref="G236:H236"/>
    <mergeCell ref="I236:J236"/>
    <mergeCell ref="K236:L236"/>
    <mergeCell ref="M236:N236"/>
    <mergeCell ref="K24:L24"/>
    <mergeCell ref="K169:L169"/>
    <mergeCell ref="A1:L2"/>
    <mergeCell ref="E4:F4"/>
    <mergeCell ref="G4:H4"/>
    <mergeCell ref="I4:J4"/>
    <mergeCell ref="K4:L4"/>
    <mergeCell ref="A3:L3"/>
    <mergeCell ref="E103:F103"/>
    <mergeCell ref="K103:L103"/>
    <mergeCell ref="K38:L38"/>
    <mergeCell ref="G103:H103"/>
    <mergeCell ref="I103:J103"/>
    <mergeCell ref="E38:F38"/>
    <mergeCell ref="I123:J123"/>
    <mergeCell ref="K123:L123"/>
    <mergeCell ref="G38:H38"/>
    <mergeCell ref="I38:J38"/>
    <mergeCell ref="E24:F24"/>
    <mergeCell ref="G24:H24"/>
    <mergeCell ref="I24:J24"/>
  </mergeCells>
  <pageMargins left="0.78740157480314965" right="0.51181102362204722" top="0.94488188976377963" bottom="0.39370078740157483" header="0.31496062992125984" footer="0.31496062992125984"/>
  <pageSetup paperSize="9" scale="81" fitToHeight="10" orientation="landscape" horizontalDpi="360" verticalDpi="360" r:id="rId1"/>
  <headerFooter>
    <oddHeader>&amp;C&amp;"Arial,Bold"&amp;16 2021 CLUB CHAMPIONSHIP RESULTS
&amp;KFF0000NM = NOT A MEMBER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59"/>
  <sheetViews>
    <sheetView tabSelected="1" topLeftCell="A70" zoomScaleNormal="100" workbookViewId="0">
      <selection activeCell="C80" sqref="C80"/>
    </sheetView>
  </sheetViews>
  <sheetFormatPr defaultRowHeight="14.4" x14ac:dyDescent="0.3"/>
  <cols>
    <col min="1" max="1" width="9.33203125" customWidth="1"/>
    <col min="2" max="2" width="15.6640625" bestFit="1" customWidth="1"/>
    <col min="3" max="3" width="17.5546875" bestFit="1" customWidth="1"/>
    <col min="4" max="4" width="8.88671875" customWidth="1"/>
    <col min="5" max="5" width="6" customWidth="1"/>
    <col min="6" max="6" width="5.6640625" customWidth="1"/>
    <col min="7" max="7" width="8.109375" bestFit="1" customWidth="1"/>
    <col min="8" max="8" width="5.6640625" customWidth="1"/>
    <col min="9" max="9" width="5.5546875" bestFit="1" customWidth="1"/>
    <col min="10" max="10" width="5.6640625" customWidth="1"/>
    <col min="11" max="11" width="4.5546875" bestFit="1" customWidth="1"/>
    <col min="12" max="12" width="5.6640625" customWidth="1"/>
    <col min="13" max="13" width="8.88671875" customWidth="1"/>
    <col min="14" max="14" width="5.6640625" customWidth="1"/>
    <col min="15" max="15" width="8.109375" bestFit="1" customWidth="1"/>
    <col min="16" max="16" width="5.6640625" customWidth="1"/>
  </cols>
  <sheetData>
    <row r="2" spans="1:15" ht="23.4" x14ac:dyDescent="0.45">
      <c r="A2" s="96" t="s">
        <v>269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5" ht="15.6" x14ac:dyDescent="0.3">
      <c r="A3" s="92" t="s">
        <v>270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5" ht="30" customHeight="1" x14ac:dyDescent="0.3">
      <c r="A4" s="50"/>
    </row>
    <row r="5" spans="1:15" ht="30" customHeight="1" x14ac:dyDescent="0.3">
      <c r="A5" s="4"/>
      <c r="B5" s="16" t="s">
        <v>26</v>
      </c>
      <c r="C5" s="60"/>
      <c r="D5" s="59" t="s">
        <v>68</v>
      </c>
      <c r="E5" s="84" t="s">
        <v>23</v>
      </c>
      <c r="F5" s="85"/>
      <c r="G5" s="84" t="s">
        <v>11</v>
      </c>
      <c r="H5" s="85"/>
      <c r="I5" s="84" t="s">
        <v>0</v>
      </c>
      <c r="J5" s="85"/>
      <c r="K5" s="84" t="s">
        <v>1</v>
      </c>
      <c r="L5" s="85"/>
    </row>
    <row r="6" spans="1:15" ht="30" customHeight="1" x14ac:dyDescent="0.3">
      <c r="A6" s="4" t="s">
        <v>39</v>
      </c>
      <c r="B6" s="9" t="s">
        <v>4</v>
      </c>
      <c r="C6" s="9" t="s">
        <v>5</v>
      </c>
      <c r="D6" s="26"/>
      <c r="E6" s="26"/>
      <c r="F6" s="26"/>
      <c r="G6" s="26"/>
      <c r="H6" s="26"/>
      <c r="I6" s="26"/>
      <c r="J6" s="26"/>
      <c r="K6" s="26"/>
      <c r="L6" s="26"/>
    </row>
    <row r="7" spans="1:15" x14ac:dyDescent="0.3">
      <c r="A7" s="21">
        <v>275</v>
      </c>
      <c r="B7" s="25" t="s">
        <v>131</v>
      </c>
      <c r="C7" s="26" t="s">
        <v>132</v>
      </c>
      <c r="D7" s="49">
        <f t="shared" ref="D7:D12" si="0">(F7+H7+J7+L7)</f>
        <v>59</v>
      </c>
      <c r="E7" s="5">
        <v>10.3</v>
      </c>
      <c r="F7" s="63">
        <v>15</v>
      </c>
      <c r="G7" s="20">
        <v>1.6527777777777775E-3</v>
      </c>
      <c r="H7" s="64">
        <v>14</v>
      </c>
      <c r="I7" s="5">
        <v>17</v>
      </c>
      <c r="J7" s="63">
        <v>15</v>
      </c>
      <c r="K7" s="5">
        <v>2.85</v>
      </c>
      <c r="L7" s="63">
        <v>15</v>
      </c>
      <c r="N7" s="63"/>
      <c r="O7" t="s">
        <v>64</v>
      </c>
    </row>
    <row r="8" spans="1:15" x14ac:dyDescent="0.3">
      <c r="A8" s="21">
        <v>261</v>
      </c>
      <c r="B8" s="25" t="s">
        <v>129</v>
      </c>
      <c r="C8" s="26" t="s">
        <v>130</v>
      </c>
      <c r="D8" s="66">
        <f t="shared" si="0"/>
        <v>50</v>
      </c>
      <c r="E8" s="5">
        <v>10.3</v>
      </c>
      <c r="F8" s="63">
        <v>15</v>
      </c>
      <c r="G8" s="20">
        <v>1.7395833333333332E-3</v>
      </c>
      <c r="H8" s="66">
        <v>12</v>
      </c>
      <c r="I8" s="5">
        <v>15.5</v>
      </c>
      <c r="J8" s="65">
        <v>13</v>
      </c>
      <c r="K8" s="5">
        <v>2.11</v>
      </c>
      <c r="L8" s="66">
        <v>10</v>
      </c>
      <c r="N8" s="64"/>
      <c r="O8" t="s">
        <v>65</v>
      </c>
    </row>
    <row r="9" spans="1:15" x14ac:dyDescent="0.3">
      <c r="A9" s="21">
        <v>74</v>
      </c>
      <c r="B9" s="25" t="s">
        <v>133</v>
      </c>
      <c r="C9" s="26" t="s">
        <v>134</v>
      </c>
      <c r="D9" s="66">
        <f t="shared" si="0"/>
        <v>50</v>
      </c>
      <c r="E9" s="5">
        <v>10.6</v>
      </c>
      <c r="F9" s="66">
        <v>12</v>
      </c>
      <c r="G9" s="20">
        <v>1.8310185185185185E-3</v>
      </c>
      <c r="H9" s="66">
        <v>11</v>
      </c>
      <c r="I9" s="5">
        <v>16.3</v>
      </c>
      <c r="J9" s="64">
        <v>14</v>
      </c>
      <c r="K9" s="5">
        <v>2.5</v>
      </c>
      <c r="L9" s="65">
        <v>13</v>
      </c>
      <c r="N9" s="65"/>
      <c r="O9" t="s">
        <v>66</v>
      </c>
    </row>
    <row r="10" spans="1:15" x14ac:dyDescent="0.3">
      <c r="A10" s="21">
        <v>252</v>
      </c>
      <c r="B10" s="25" t="s">
        <v>44</v>
      </c>
      <c r="C10" s="26" t="s">
        <v>137</v>
      </c>
      <c r="D10" s="66">
        <f t="shared" si="0"/>
        <v>49</v>
      </c>
      <c r="E10" s="5">
        <v>10.8</v>
      </c>
      <c r="F10" s="66">
        <v>10</v>
      </c>
      <c r="G10" s="20">
        <v>1.4803240740740742E-3</v>
      </c>
      <c r="H10" s="63">
        <v>15</v>
      </c>
      <c r="I10" s="5">
        <v>11.25</v>
      </c>
      <c r="J10" s="66">
        <v>10</v>
      </c>
      <c r="K10" s="5">
        <v>2.68</v>
      </c>
      <c r="L10" s="64">
        <v>14</v>
      </c>
      <c r="N10" s="49"/>
      <c r="O10" t="s">
        <v>67</v>
      </c>
    </row>
    <row r="11" spans="1:15" x14ac:dyDescent="0.3">
      <c r="A11" s="21">
        <v>89</v>
      </c>
      <c r="B11" s="25" t="s">
        <v>98</v>
      </c>
      <c r="C11" s="26" t="s">
        <v>135</v>
      </c>
      <c r="D11" s="66">
        <f t="shared" si="0"/>
        <v>48</v>
      </c>
      <c r="E11" s="5">
        <v>10.6</v>
      </c>
      <c r="F11" s="66">
        <v>12</v>
      </c>
      <c r="G11" s="20">
        <v>1.6655092592592592E-3</v>
      </c>
      <c r="H11" s="65">
        <v>13</v>
      </c>
      <c r="I11" s="5">
        <v>11.87</v>
      </c>
      <c r="J11" s="66">
        <v>11</v>
      </c>
      <c r="K11" s="5">
        <v>2.31</v>
      </c>
      <c r="L11" s="66">
        <v>12</v>
      </c>
    </row>
    <row r="12" spans="1:15" x14ac:dyDescent="0.3">
      <c r="A12" s="21">
        <v>273</v>
      </c>
      <c r="B12" s="25" t="s">
        <v>114</v>
      </c>
      <c r="C12" s="26" t="s">
        <v>136</v>
      </c>
      <c r="D12" s="66">
        <f t="shared" si="0"/>
        <v>18</v>
      </c>
      <c r="E12" s="5">
        <v>10.5</v>
      </c>
      <c r="F12" s="65">
        <v>13</v>
      </c>
      <c r="G12" s="20"/>
      <c r="H12" s="66"/>
      <c r="I12" s="5"/>
      <c r="J12" s="66"/>
      <c r="K12" s="5">
        <v>2.0299999999999998</v>
      </c>
      <c r="L12" s="66">
        <v>5</v>
      </c>
    </row>
    <row r="13" spans="1:15" x14ac:dyDescent="0.3">
      <c r="A13" s="21"/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5" x14ac:dyDescent="0.3">
      <c r="D14" s="28"/>
      <c r="E14" s="28"/>
      <c r="F14" s="28"/>
      <c r="G14" s="28"/>
      <c r="H14" s="28"/>
      <c r="I14" s="28"/>
      <c r="J14" s="28"/>
      <c r="K14" s="28"/>
      <c r="L14" s="28"/>
    </row>
    <row r="15" spans="1:15" ht="30.6" customHeight="1" x14ac:dyDescent="0.3">
      <c r="A15" s="19"/>
      <c r="B15" s="18" t="s">
        <v>27</v>
      </c>
      <c r="C15" s="62"/>
      <c r="D15" s="61" t="s">
        <v>68</v>
      </c>
      <c r="E15" s="94" t="s">
        <v>23</v>
      </c>
      <c r="F15" s="95"/>
      <c r="G15" s="94" t="s">
        <v>11</v>
      </c>
      <c r="H15" s="95"/>
      <c r="I15" s="94" t="s">
        <v>0</v>
      </c>
      <c r="J15" s="95"/>
      <c r="K15" s="94" t="s">
        <v>1</v>
      </c>
      <c r="L15" s="95"/>
    </row>
    <row r="16" spans="1:15" x14ac:dyDescent="0.3">
      <c r="A16" s="4" t="s">
        <v>39</v>
      </c>
      <c r="B16" s="17" t="s">
        <v>4</v>
      </c>
      <c r="C16" s="9" t="s">
        <v>5</v>
      </c>
      <c r="D16" s="21"/>
      <c r="E16" s="21"/>
      <c r="F16" s="21"/>
      <c r="G16" s="21"/>
      <c r="H16" s="21"/>
      <c r="I16" s="21"/>
      <c r="J16" s="21"/>
      <c r="K16" s="21"/>
      <c r="L16" s="21"/>
    </row>
    <row r="17" spans="1:12" x14ac:dyDescent="0.3">
      <c r="A17" s="21">
        <v>88</v>
      </c>
      <c r="B17" s="25" t="s">
        <v>148</v>
      </c>
      <c r="C17" s="26" t="s">
        <v>149</v>
      </c>
      <c r="D17" s="49">
        <f t="shared" ref="D17" si="1">(F17+H17+J17+L17)</f>
        <v>20</v>
      </c>
      <c r="E17" s="5">
        <v>11.9</v>
      </c>
      <c r="F17" s="63">
        <v>10</v>
      </c>
      <c r="G17" s="5"/>
      <c r="H17" s="66"/>
      <c r="I17" s="5">
        <v>10.7</v>
      </c>
      <c r="J17" s="63">
        <v>10</v>
      </c>
      <c r="K17" s="5"/>
      <c r="L17" s="66"/>
    </row>
    <row r="18" spans="1:12" x14ac:dyDescent="0.3">
      <c r="A18" s="21"/>
      <c r="B18" s="36"/>
      <c r="C18" s="36"/>
      <c r="D18" s="21"/>
      <c r="E18" s="21"/>
      <c r="F18" s="21"/>
      <c r="G18" s="21"/>
      <c r="H18" s="21"/>
      <c r="I18" s="21"/>
      <c r="J18" s="21"/>
      <c r="K18" s="21"/>
      <c r="L18" s="21"/>
    </row>
    <row r="19" spans="1:12" x14ac:dyDescent="0.3">
      <c r="A19" s="21"/>
      <c r="B19" s="36"/>
      <c r="C19" s="36"/>
      <c r="D19" s="21"/>
      <c r="E19" s="21"/>
      <c r="F19" s="21"/>
      <c r="G19" s="21"/>
      <c r="H19" s="21"/>
      <c r="I19" s="21"/>
      <c r="J19" s="21"/>
      <c r="K19" s="21"/>
      <c r="L19" s="21"/>
    </row>
    <row r="21" spans="1:12" ht="31.2" customHeight="1" x14ac:dyDescent="0.3">
      <c r="A21" s="4"/>
      <c r="B21" s="16" t="s">
        <v>81</v>
      </c>
      <c r="C21" s="60"/>
      <c r="D21" s="59" t="s">
        <v>68</v>
      </c>
      <c r="E21" s="84" t="s">
        <v>23</v>
      </c>
      <c r="F21" s="85"/>
      <c r="G21" s="84" t="s">
        <v>11</v>
      </c>
      <c r="H21" s="85"/>
      <c r="I21" s="84" t="s">
        <v>0</v>
      </c>
      <c r="J21" s="85"/>
      <c r="K21" s="84" t="s">
        <v>1</v>
      </c>
      <c r="L21" s="85"/>
    </row>
    <row r="22" spans="1:12" x14ac:dyDescent="0.3">
      <c r="A22" s="4" t="s">
        <v>39</v>
      </c>
      <c r="B22" s="17" t="s">
        <v>20</v>
      </c>
      <c r="C22" s="9" t="s">
        <v>5</v>
      </c>
      <c r="D22" s="26"/>
      <c r="E22" s="26"/>
      <c r="F22" s="26"/>
      <c r="G22" s="26"/>
      <c r="H22" s="26"/>
      <c r="I22" s="26"/>
      <c r="J22" s="26"/>
      <c r="K22" s="26"/>
      <c r="L22" s="26"/>
    </row>
    <row r="23" spans="1:12" x14ac:dyDescent="0.3">
      <c r="A23" s="4">
        <v>251</v>
      </c>
      <c r="B23" s="25" t="s">
        <v>113</v>
      </c>
      <c r="C23" s="26" t="s">
        <v>107</v>
      </c>
      <c r="D23" s="49">
        <f t="shared" ref="D23:D30" si="2">(F23+H23+J23+L23)</f>
        <v>79</v>
      </c>
      <c r="E23" s="75">
        <v>9.6</v>
      </c>
      <c r="F23" s="63">
        <v>20</v>
      </c>
      <c r="G23" s="71">
        <v>1.4247685185185186E-3</v>
      </c>
      <c r="H23" s="63">
        <v>20</v>
      </c>
      <c r="I23" s="5">
        <v>23.4</v>
      </c>
      <c r="J23" s="64">
        <v>19</v>
      </c>
      <c r="K23" s="5">
        <v>3.46</v>
      </c>
      <c r="L23" s="63">
        <v>20</v>
      </c>
    </row>
    <row r="24" spans="1:12" x14ac:dyDescent="0.3">
      <c r="A24" s="4">
        <v>72</v>
      </c>
      <c r="B24" s="55" t="s">
        <v>151</v>
      </c>
      <c r="C24" s="36" t="s">
        <v>152</v>
      </c>
      <c r="D24" s="66">
        <f t="shared" si="2"/>
        <v>74</v>
      </c>
      <c r="E24" s="75">
        <v>9.8000000000000007</v>
      </c>
      <c r="F24" s="64">
        <v>19</v>
      </c>
      <c r="G24" s="71">
        <v>1.5671296296296299E-3</v>
      </c>
      <c r="H24" s="21">
        <v>16</v>
      </c>
      <c r="I24" s="4">
        <v>23.45</v>
      </c>
      <c r="J24" s="63">
        <v>20</v>
      </c>
      <c r="K24" s="5">
        <v>3.34</v>
      </c>
      <c r="L24" s="64">
        <v>19</v>
      </c>
    </row>
    <row r="25" spans="1:12" x14ac:dyDescent="0.3">
      <c r="A25" s="4">
        <v>269</v>
      </c>
      <c r="B25" s="25" t="s">
        <v>116</v>
      </c>
      <c r="C25" s="26" t="s">
        <v>117</v>
      </c>
      <c r="D25" s="66">
        <f t="shared" si="2"/>
        <v>61</v>
      </c>
      <c r="E25" s="75">
        <v>10</v>
      </c>
      <c r="F25" s="65">
        <v>18</v>
      </c>
      <c r="G25" s="71">
        <v>1.6134259259259259E-3</v>
      </c>
      <c r="H25" s="21">
        <v>12</v>
      </c>
      <c r="I25" s="5">
        <v>20.05</v>
      </c>
      <c r="J25" s="21">
        <v>14</v>
      </c>
      <c r="K25" s="5">
        <v>2.97</v>
      </c>
      <c r="L25" s="4">
        <v>17</v>
      </c>
    </row>
    <row r="26" spans="1:12" x14ac:dyDescent="0.3">
      <c r="A26" s="21">
        <v>68</v>
      </c>
      <c r="B26" s="25" t="s">
        <v>114</v>
      </c>
      <c r="C26" s="26" t="s">
        <v>73</v>
      </c>
      <c r="D26" s="66">
        <f t="shared" si="2"/>
        <v>57</v>
      </c>
      <c r="E26" s="75">
        <v>10.199999999999999</v>
      </c>
      <c r="F26" s="4">
        <v>15</v>
      </c>
      <c r="G26" s="71">
        <v>1.7986111111111111E-3</v>
      </c>
      <c r="H26" s="21">
        <v>6</v>
      </c>
      <c r="I26" s="4">
        <v>20.85</v>
      </c>
      <c r="J26" s="65">
        <v>18</v>
      </c>
      <c r="K26" s="5">
        <v>3.3</v>
      </c>
      <c r="L26" s="65">
        <v>18</v>
      </c>
    </row>
    <row r="27" spans="1:12" x14ac:dyDescent="0.3">
      <c r="A27" s="21">
        <v>267</v>
      </c>
      <c r="B27" s="25" t="s">
        <v>171</v>
      </c>
      <c r="C27" s="26" t="s">
        <v>172</v>
      </c>
      <c r="D27" s="66">
        <f t="shared" si="2"/>
        <v>53</v>
      </c>
      <c r="E27" s="75">
        <v>10</v>
      </c>
      <c r="F27" s="65">
        <v>18</v>
      </c>
      <c r="G27" s="20">
        <v>1.5740740740740741E-3</v>
      </c>
      <c r="H27" s="4">
        <v>15</v>
      </c>
      <c r="I27" s="5">
        <v>20.23</v>
      </c>
      <c r="J27" s="21">
        <v>16</v>
      </c>
      <c r="K27" s="5">
        <v>2.2799999999999998</v>
      </c>
      <c r="L27" s="21">
        <v>4</v>
      </c>
    </row>
    <row r="28" spans="1:12" x14ac:dyDescent="0.3">
      <c r="A28" s="21">
        <v>77</v>
      </c>
      <c r="B28" s="25" t="s">
        <v>168</v>
      </c>
      <c r="C28" s="26" t="s">
        <v>169</v>
      </c>
      <c r="D28" s="66">
        <f t="shared" si="2"/>
        <v>47</v>
      </c>
      <c r="E28" s="75">
        <v>10.7</v>
      </c>
      <c r="F28" s="21">
        <v>12</v>
      </c>
      <c r="G28" s="20">
        <v>1.4988425925925924E-3</v>
      </c>
      <c r="H28" s="65">
        <v>18</v>
      </c>
      <c r="I28" s="4">
        <v>16.55</v>
      </c>
      <c r="J28" s="4">
        <v>11</v>
      </c>
      <c r="K28" s="5">
        <v>2.39</v>
      </c>
      <c r="L28" s="21">
        <v>6</v>
      </c>
    </row>
    <row r="29" spans="1:12" x14ac:dyDescent="0.3">
      <c r="A29" s="21">
        <v>73</v>
      </c>
      <c r="B29" s="25" t="s">
        <v>158</v>
      </c>
      <c r="C29" s="26" t="s">
        <v>159</v>
      </c>
      <c r="D29" s="66">
        <f t="shared" si="2"/>
        <v>46</v>
      </c>
      <c r="E29" s="75">
        <v>10</v>
      </c>
      <c r="F29" s="65">
        <v>18</v>
      </c>
      <c r="G29" s="71">
        <v>1.6203703703703703E-3</v>
      </c>
      <c r="H29" s="21">
        <v>10</v>
      </c>
      <c r="I29" s="5">
        <v>20.2</v>
      </c>
      <c r="J29" s="21">
        <v>15</v>
      </c>
      <c r="K29" s="5">
        <v>2.2200000000000002</v>
      </c>
      <c r="L29" s="21">
        <v>3</v>
      </c>
    </row>
    <row r="30" spans="1:12" x14ac:dyDescent="0.3">
      <c r="A30" s="4">
        <v>263</v>
      </c>
      <c r="B30" s="25" t="s">
        <v>46</v>
      </c>
      <c r="C30" s="26" t="s">
        <v>145</v>
      </c>
      <c r="D30" s="66">
        <f t="shared" si="2"/>
        <v>35</v>
      </c>
      <c r="E30" s="75"/>
      <c r="F30" s="4"/>
      <c r="G30" s="71">
        <v>1.4490740740740742E-3</v>
      </c>
      <c r="H30" s="64">
        <v>19</v>
      </c>
      <c r="I30" s="5"/>
      <c r="J30" s="21"/>
      <c r="K30" s="5">
        <v>2.96</v>
      </c>
      <c r="L30" s="4">
        <v>16</v>
      </c>
    </row>
    <row r="31" spans="1:12" x14ac:dyDescent="0.3">
      <c r="A31" s="21"/>
      <c r="B31" s="26"/>
      <c r="C31" s="26"/>
      <c r="D31" s="21"/>
      <c r="E31" s="21"/>
      <c r="F31" s="21"/>
      <c r="G31" s="21"/>
      <c r="H31" s="21"/>
      <c r="I31" s="21"/>
      <c r="J31" s="21"/>
      <c r="K31" s="21"/>
      <c r="L31" s="21"/>
    </row>
    <row r="32" spans="1:12" x14ac:dyDescent="0.3">
      <c r="A32" s="21"/>
      <c r="B32" s="26"/>
      <c r="C32" s="26"/>
      <c r="D32" s="21"/>
      <c r="E32" s="21"/>
      <c r="F32" s="21"/>
      <c r="G32" s="21"/>
      <c r="H32" s="21"/>
      <c r="I32" s="21"/>
      <c r="J32" s="21"/>
      <c r="K32" s="21"/>
      <c r="L32" s="21"/>
    </row>
    <row r="33" spans="1:12" x14ac:dyDescent="0.3">
      <c r="A33" s="21"/>
      <c r="B33" s="25"/>
      <c r="C33" s="26"/>
      <c r="D33" s="21"/>
      <c r="E33" s="21"/>
      <c r="F33" s="21"/>
      <c r="G33" s="21"/>
      <c r="H33" s="21"/>
      <c r="I33" s="21"/>
      <c r="J33" s="21"/>
      <c r="K33" s="21"/>
      <c r="L33" s="21"/>
    </row>
    <row r="34" spans="1:12" x14ac:dyDescent="0.3">
      <c r="A34" s="50"/>
      <c r="B34" s="51"/>
      <c r="C34" s="51"/>
      <c r="D34" s="28"/>
      <c r="E34" s="28"/>
      <c r="F34" s="28"/>
      <c r="G34" s="28"/>
      <c r="H34" s="28"/>
      <c r="I34" s="28"/>
      <c r="J34" s="28"/>
      <c r="K34" s="28"/>
      <c r="L34" s="28"/>
    </row>
    <row r="35" spans="1:12" x14ac:dyDescent="0.3">
      <c r="A35" s="23"/>
      <c r="B35" s="28"/>
      <c r="C35" s="28"/>
      <c r="D35" s="23"/>
      <c r="E35" s="13"/>
      <c r="F35" s="23"/>
      <c r="G35" s="22"/>
      <c r="H35" s="23"/>
      <c r="I35" s="13"/>
      <c r="J35" s="23"/>
      <c r="K35" s="13"/>
      <c r="L35" s="23"/>
    </row>
    <row r="36" spans="1:12" ht="28.95" customHeight="1" x14ac:dyDescent="0.3">
      <c r="A36" s="19"/>
      <c r="B36" s="62" t="s">
        <v>82</v>
      </c>
      <c r="C36" s="62"/>
      <c r="D36" s="61" t="s">
        <v>68</v>
      </c>
      <c r="E36" s="94" t="s">
        <v>23</v>
      </c>
      <c r="F36" s="95"/>
      <c r="G36" s="94" t="s">
        <v>11</v>
      </c>
      <c r="H36" s="95"/>
      <c r="I36" s="94" t="s">
        <v>0</v>
      </c>
      <c r="J36" s="95"/>
      <c r="K36" s="94" t="s">
        <v>1</v>
      </c>
      <c r="L36" s="95"/>
    </row>
    <row r="37" spans="1:12" x14ac:dyDescent="0.3">
      <c r="A37" s="4" t="s">
        <v>39</v>
      </c>
      <c r="B37" s="17" t="s">
        <v>4</v>
      </c>
      <c r="C37" s="9" t="s">
        <v>5</v>
      </c>
      <c r="D37" s="21"/>
      <c r="E37" s="21"/>
      <c r="F37" s="21"/>
      <c r="G37" s="21"/>
      <c r="H37" s="21"/>
      <c r="I37" s="21"/>
      <c r="J37" s="21"/>
      <c r="K37" s="21"/>
      <c r="L37" s="21"/>
    </row>
    <row r="38" spans="1:12" x14ac:dyDescent="0.3">
      <c r="A38" s="21">
        <v>69</v>
      </c>
      <c r="B38" s="25" t="s">
        <v>182</v>
      </c>
      <c r="C38" s="26" t="s">
        <v>141</v>
      </c>
      <c r="D38" s="49">
        <f t="shared" ref="D38:D45" si="3">(F38+H38+J38+L38)</f>
        <v>69</v>
      </c>
      <c r="E38" s="75">
        <v>10.1</v>
      </c>
      <c r="F38" s="64">
        <v>19</v>
      </c>
      <c r="G38" s="20">
        <v>1.6388888888888887E-3</v>
      </c>
      <c r="H38" s="4">
        <v>17</v>
      </c>
      <c r="I38" s="5">
        <v>13.5</v>
      </c>
      <c r="J38" s="4">
        <v>15</v>
      </c>
      <c r="K38" s="5">
        <v>2.9</v>
      </c>
      <c r="L38" s="65">
        <v>18</v>
      </c>
    </row>
    <row r="39" spans="1:12" x14ac:dyDescent="0.3">
      <c r="A39" s="21">
        <v>79</v>
      </c>
      <c r="B39" s="55" t="s">
        <v>111</v>
      </c>
      <c r="C39" s="26" t="s">
        <v>112</v>
      </c>
      <c r="D39" s="66">
        <f t="shared" si="3"/>
        <v>65</v>
      </c>
      <c r="E39" s="75">
        <v>10.6</v>
      </c>
      <c r="F39" s="4">
        <v>12</v>
      </c>
      <c r="G39" s="20">
        <v>1.5069444444444444E-3</v>
      </c>
      <c r="H39" s="64">
        <v>19</v>
      </c>
      <c r="I39" s="5">
        <v>19.399999999999999</v>
      </c>
      <c r="J39" s="63">
        <v>20</v>
      </c>
      <c r="K39" s="5">
        <v>2.7</v>
      </c>
      <c r="L39" s="4">
        <v>14</v>
      </c>
    </row>
    <row r="40" spans="1:12" x14ac:dyDescent="0.3">
      <c r="A40" s="21">
        <v>259</v>
      </c>
      <c r="B40" s="55" t="s">
        <v>180</v>
      </c>
      <c r="C40" s="26" t="s">
        <v>181</v>
      </c>
      <c r="D40" s="66">
        <f t="shared" si="3"/>
        <v>62</v>
      </c>
      <c r="E40" s="75">
        <v>10.199999999999999</v>
      </c>
      <c r="F40" s="4">
        <v>17</v>
      </c>
      <c r="G40" s="20">
        <v>1.5497685185185182E-3</v>
      </c>
      <c r="H40" s="65">
        <v>18</v>
      </c>
      <c r="I40" s="5">
        <v>19.2</v>
      </c>
      <c r="J40" s="64">
        <v>19</v>
      </c>
      <c r="K40" s="5">
        <v>1.72</v>
      </c>
      <c r="L40" s="4">
        <v>8</v>
      </c>
    </row>
    <row r="41" spans="1:12" x14ac:dyDescent="0.3">
      <c r="A41" s="21">
        <v>80</v>
      </c>
      <c r="B41" s="55" t="s">
        <v>42</v>
      </c>
      <c r="C41" s="36" t="s">
        <v>112</v>
      </c>
      <c r="D41" s="66">
        <f t="shared" si="3"/>
        <v>59</v>
      </c>
      <c r="E41" s="75">
        <v>10.6</v>
      </c>
      <c r="F41" s="4">
        <v>12</v>
      </c>
      <c r="G41" s="20">
        <v>1.4918981481481482E-3</v>
      </c>
      <c r="H41" s="63">
        <v>20</v>
      </c>
      <c r="I41" s="5">
        <v>11.1</v>
      </c>
      <c r="J41" s="4">
        <v>12</v>
      </c>
      <c r="K41" s="5">
        <v>2.76</v>
      </c>
      <c r="L41" s="4">
        <v>15</v>
      </c>
    </row>
    <row r="42" spans="1:12" x14ac:dyDescent="0.3">
      <c r="A42" s="21">
        <v>395</v>
      </c>
      <c r="B42" s="25" t="s">
        <v>243</v>
      </c>
      <c r="C42" s="26" t="s">
        <v>244</v>
      </c>
      <c r="D42" s="66">
        <f t="shared" si="3"/>
        <v>40</v>
      </c>
      <c r="E42" s="75">
        <v>9.5</v>
      </c>
      <c r="F42" s="63">
        <v>20</v>
      </c>
      <c r="G42" s="20"/>
      <c r="H42" s="4"/>
      <c r="I42" s="5"/>
      <c r="J42" s="4"/>
      <c r="K42" s="5">
        <v>3.23</v>
      </c>
      <c r="L42" s="63">
        <v>20</v>
      </c>
    </row>
    <row r="43" spans="1:12" x14ac:dyDescent="0.3">
      <c r="A43" s="21">
        <v>396</v>
      </c>
      <c r="B43" s="25" t="s">
        <v>245</v>
      </c>
      <c r="C43" s="26" t="s">
        <v>246</v>
      </c>
      <c r="D43" s="66">
        <f t="shared" si="3"/>
        <v>37</v>
      </c>
      <c r="E43" s="75">
        <v>10.1</v>
      </c>
      <c r="F43" s="64">
        <v>19</v>
      </c>
      <c r="G43" s="20"/>
      <c r="H43" s="4"/>
      <c r="I43" s="5"/>
      <c r="J43" s="4"/>
      <c r="K43" s="5">
        <v>2.9</v>
      </c>
      <c r="L43" s="65">
        <v>18</v>
      </c>
    </row>
    <row r="44" spans="1:12" x14ac:dyDescent="0.3">
      <c r="A44" s="21">
        <v>577</v>
      </c>
      <c r="B44" s="25" t="s">
        <v>247</v>
      </c>
      <c r="C44" s="26" t="s">
        <v>248</v>
      </c>
      <c r="D44" s="66">
        <f t="shared" si="3"/>
        <v>36</v>
      </c>
      <c r="E44" s="75">
        <v>10.199999999999999</v>
      </c>
      <c r="F44" s="4">
        <v>17</v>
      </c>
      <c r="G44" s="20"/>
      <c r="H44" s="4"/>
      <c r="I44" s="5"/>
      <c r="J44" s="4"/>
      <c r="K44" s="5">
        <v>3.01</v>
      </c>
      <c r="L44" s="64">
        <v>19</v>
      </c>
    </row>
    <row r="45" spans="1:12" x14ac:dyDescent="0.3">
      <c r="A45" s="21">
        <v>265</v>
      </c>
      <c r="B45" s="55" t="s">
        <v>53</v>
      </c>
      <c r="C45" s="26" t="s">
        <v>102</v>
      </c>
      <c r="D45" s="66">
        <f t="shared" si="3"/>
        <v>33</v>
      </c>
      <c r="E45" s="75"/>
      <c r="F45" s="4"/>
      <c r="G45" s="20">
        <v>1.6979166666666664E-3</v>
      </c>
      <c r="H45" s="4">
        <v>15</v>
      </c>
      <c r="I45" s="5">
        <v>15.6</v>
      </c>
      <c r="J45" s="65">
        <v>18</v>
      </c>
      <c r="K45" s="5"/>
      <c r="L45" s="4"/>
    </row>
    <row r="46" spans="1:12" x14ac:dyDescent="0.3">
      <c r="A46" s="21"/>
      <c r="B46" s="55"/>
      <c r="C46" s="36"/>
      <c r="D46" s="21"/>
      <c r="E46" s="21"/>
      <c r="F46" s="21"/>
      <c r="G46" s="21"/>
      <c r="H46" s="21"/>
      <c r="I46" s="21"/>
      <c r="J46" s="21"/>
      <c r="K46" s="21"/>
      <c r="L46" s="21"/>
    </row>
    <row r="47" spans="1:12" x14ac:dyDescent="0.3">
      <c r="A47" s="21"/>
      <c r="B47" s="25"/>
      <c r="C47" s="26"/>
      <c r="D47" s="21"/>
      <c r="E47" s="21"/>
      <c r="F47" s="21"/>
      <c r="G47" s="21"/>
      <c r="H47" s="21"/>
      <c r="I47" s="21"/>
      <c r="J47" s="21"/>
      <c r="K47" s="21"/>
      <c r="L47" s="21"/>
    </row>
    <row r="49" spans="1:12" ht="28.95" customHeight="1" x14ac:dyDescent="0.3">
      <c r="A49" s="19"/>
      <c r="B49" s="16" t="s">
        <v>83</v>
      </c>
      <c r="C49" s="60"/>
      <c r="D49" s="59" t="s">
        <v>68</v>
      </c>
      <c r="E49" s="84" t="s">
        <v>22</v>
      </c>
      <c r="F49" s="85"/>
      <c r="G49" s="84" t="s">
        <v>8</v>
      </c>
      <c r="H49" s="85"/>
      <c r="I49" s="84" t="s">
        <v>10</v>
      </c>
      <c r="J49" s="85"/>
      <c r="K49" s="84" t="s">
        <v>1</v>
      </c>
      <c r="L49" s="85"/>
    </row>
    <row r="50" spans="1:12" x14ac:dyDescent="0.3">
      <c r="A50" s="4" t="s">
        <v>39</v>
      </c>
      <c r="B50" s="17" t="s">
        <v>4</v>
      </c>
      <c r="C50" s="9" t="s">
        <v>5</v>
      </c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3">
      <c r="A51" s="21">
        <v>289</v>
      </c>
      <c r="B51" s="26" t="s">
        <v>190</v>
      </c>
      <c r="C51" s="26" t="s">
        <v>191</v>
      </c>
      <c r="D51" s="49">
        <f t="shared" ref="D51:D56" si="4">(F51+H51+J51+L51)</f>
        <v>76</v>
      </c>
      <c r="E51" s="75">
        <v>10.5</v>
      </c>
      <c r="F51" s="64">
        <v>19</v>
      </c>
      <c r="G51" s="68">
        <v>1.8391203703703703E-3</v>
      </c>
      <c r="H51" s="4">
        <v>17</v>
      </c>
      <c r="I51" s="5">
        <v>6.4</v>
      </c>
      <c r="J51" s="63">
        <v>20</v>
      </c>
      <c r="K51" s="5">
        <v>3.8</v>
      </c>
      <c r="L51" s="63">
        <v>20</v>
      </c>
    </row>
    <row r="52" spans="1:12" x14ac:dyDescent="0.3">
      <c r="A52" s="4">
        <v>281</v>
      </c>
      <c r="B52" s="26" t="s">
        <v>45</v>
      </c>
      <c r="C52" s="26" t="s">
        <v>95</v>
      </c>
      <c r="D52" s="66">
        <f t="shared" si="4"/>
        <v>75</v>
      </c>
      <c r="E52" s="75">
        <v>10.8</v>
      </c>
      <c r="F52" s="65">
        <v>18</v>
      </c>
      <c r="G52" s="68">
        <v>1.8182870370370369E-3</v>
      </c>
      <c r="H52" s="64">
        <v>19</v>
      </c>
      <c r="I52" s="5">
        <v>6.2</v>
      </c>
      <c r="J52" s="64">
        <v>19</v>
      </c>
      <c r="K52" s="5">
        <v>3.6</v>
      </c>
      <c r="L52" s="64">
        <v>19</v>
      </c>
    </row>
    <row r="53" spans="1:12" x14ac:dyDescent="0.3">
      <c r="A53" s="21">
        <v>572</v>
      </c>
      <c r="B53" s="26" t="s">
        <v>189</v>
      </c>
      <c r="C53" s="26" t="s">
        <v>122</v>
      </c>
      <c r="D53" s="66">
        <f t="shared" si="4"/>
        <v>70</v>
      </c>
      <c r="E53" s="75">
        <v>11.1</v>
      </c>
      <c r="F53" s="4">
        <v>17</v>
      </c>
      <c r="G53" s="68">
        <v>1.8275462962962965E-3</v>
      </c>
      <c r="H53" s="65">
        <v>18</v>
      </c>
      <c r="I53" s="5">
        <v>5.17</v>
      </c>
      <c r="J53" s="4">
        <v>17</v>
      </c>
      <c r="K53" s="5">
        <v>3</v>
      </c>
      <c r="L53" s="65">
        <v>18</v>
      </c>
    </row>
    <row r="54" spans="1:12" x14ac:dyDescent="0.3">
      <c r="A54" s="21">
        <v>280</v>
      </c>
      <c r="B54" s="26" t="s">
        <v>57</v>
      </c>
      <c r="C54" s="26" t="s">
        <v>103</v>
      </c>
      <c r="D54" s="66">
        <f t="shared" si="4"/>
        <v>66</v>
      </c>
      <c r="E54" s="75">
        <v>11.8</v>
      </c>
      <c r="F54" s="4">
        <v>16</v>
      </c>
      <c r="G54" s="68">
        <v>1.7546296296296296E-3</v>
      </c>
      <c r="H54" s="63">
        <v>20</v>
      </c>
      <c r="I54" s="5">
        <v>3.94</v>
      </c>
      <c r="J54" s="4">
        <v>14</v>
      </c>
      <c r="K54" s="5">
        <v>2.8</v>
      </c>
      <c r="L54" s="4">
        <v>16</v>
      </c>
    </row>
    <row r="55" spans="1:12" x14ac:dyDescent="0.3">
      <c r="A55" s="4">
        <v>297</v>
      </c>
      <c r="B55" s="26" t="s">
        <v>115</v>
      </c>
      <c r="C55" s="26" t="s">
        <v>139</v>
      </c>
      <c r="D55" s="66">
        <f t="shared" si="4"/>
        <v>65</v>
      </c>
      <c r="E55" s="75">
        <v>10.4</v>
      </c>
      <c r="F55" s="63">
        <v>20</v>
      </c>
      <c r="G55" s="68">
        <v>1.8946759259259262E-3</v>
      </c>
      <c r="H55" s="4">
        <v>16</v>
      </c>
      <c r="I55" s="5">
        <v>4.09</v>
      </c>
      <c r="J55" s="4">
        <v>15</v>
      </c>
      <c r="K55" s="5">
        <v>2.67</v>
      </c>
      <c r="L55" s="4">
        <v>14</v>
      </c>
    </row>
    <row r="56" spans="1:12" x14ac:dyDescent="0.3">
      <c r="A56" s="21">
        <v>388</v>
      </c>
      <c r="B56" s="26" t="s">
        <v>192</v>
      </c>
      <c r="C56" s="26" t="s">
        <v>193</v>
      </c>
      <c r="D56" s="66">
        <f t="shared" si="4"/>
        <v>62</v>
      </c>
      <c r="E56" s="75">
        <v>12.1</v>
      </c>
      <c r="F56" s="4">
        <v>15</v>
      </c>
      <c r="G56" s="68">
        <v>2.204861111111111E-3</v>
      </c>
      <c r="H56" s="4">
        <v>14</v>
      </c>
      <c r="I56" s="5">
        <v>5.83</v>
      </c>
      <c r="J56" s="65">
        <v>18</v>
      </c>
      <c r="K56" s="5">
        <v>2.75</v>
      </c>
      <c r="L56" s="4">
        <v>15</v>
      </c>
    </row>
    <row r="57" spans="1:12" x14ac:dyDescent="0.3">
      <c r="A57" s="21"/>
      <c r="B57" s="26"/>
      <c r="C57" s="26"/>
      <c r="D57" s="21"/>
      <c r="E57" s="21"/>
      <c r="F57" s="21"/>
      <c r="G57" s="21"/>
      <c r="H57" s="21"/>
      <c r="I57" s="21"/>
      <c r="J57" s="21"/>
      <c r="K57" s="21"/>
      <c r="L57" s="21"/>
    </row>
    <row r="58" spans="1:12" x14ac:dyDescent="0.3">
      <c r="A58" s="21"/>
      <c r="B58" s="26"/>
      <c r="C58" s="26"/>
      <c r="D58" s="21"/>
      <c r="E58" s="21"/>
      <c r="F58" s="21"/>
      <c r="G58" s="21"/>
      <c r="H58" s="21"/>
      <c r="I58" s="21"/>
      <c r="J58" s="21"/>
      <c r="K58" s="21"/>
      <c r="L58" s="21"/>
    </row>
    <row r="59" spans="1:12" x14ac:dyDescent="0.3">
      <c r="A59" s="50"/>
      <c r="B59" s="51"/>
      <c r="C59" s="51"/>
      <c r="D59" s="50"/>
      <c r="E59" s="50"/>
      <c r="F59" s="50"/>
      <c r="G59" s="50"/>
      <c r="H59" s="50"/>
      <c r="I59" s="50"/>
      <c r="J59" s="50"/>
      <c r="K59" s="50"/>
      <c r="L59" s="50"/>
    </row>
    <row r="60" spans="1:12" x14ac:dyDescent="0.3">
      <c r="A60" s="50"/>
      <c r="B60" s="51"/>
      <c r="C60" s="51"/>
      <c r="D60" s="50"/>
      <c r="E60" s="50"/>
      <c r="F60" s="50"/>
      <c r="G60" s="50"/>
      <c r="H60" s="50"/>
      <c r="I60" s="50"/>
      <c r="J60" s="50"/>
      <c r="K60" s="50"/>
      <c r="L60" s="50"/>
    </row>
    <row r="61" spans="1:12" x14ac:dyDescent="0.3">
      <c r="A61" s="50"/>
      <c r="B61" s="51"/>
      <c r="C61" s="51"/>
      <c r="D61" s="50"/>
      <c r="E61" s="50"/>
      <c r="F61" s="50"/>
      <c r="G61" s="50"/>
      <c r="H61" s="50"/>
      <c r="I61" s="50"/>
      <c r="J61" s="50"/>
      <c r="K61" s="50"/>
      <c r="L61" s="50"/>
    </row>
    <row r="62" spans="1:12" ht="28.5" customHeight="1" x14ac:dyDescent="0.3">
      <c r="A62" s="19"/>
      <c r="B62" s="18" t="s">
        <v>84</v>
      </c>
      <c r="C62" s="62"/>
      <c r="D62" s="61" t="s">
        <v>68</v>
      </c>
      <c r="E62" s="94" t="s">
        <v>22</v>
      </c>
      <c r="F62" s="95"/>
      <c r="G62" s="94" t="s">
        <v>8</v>
      </c>
      <c r="H62" s="95"/>
      <c r="I62" s="94" t="s">
        <v>10</v>
      </c>
      <c r="J62" s="95"/>
      <c r="K62" s="94" t="s">
        <v>1</v>
      </c>
      <c r="L62" s="95"/>
    </row>
    <row r="63" spans="1:12" x14ac:dyDescent="0.3">
      <c r="A63" s="4" t="s">
        <v>39</v>
      </c>
      <c r="B63" s="17" t="s">
        <v>4</v>
      </c>
      <c r="C63" s="9" t="s">
        <v>5</v>
      </c>
      <c r="D63" s="21"/>
      <c r="E63" s="21"/>
      <c r="F63" s="21"/>
      <c r="G63" s="21"/>
      <c r="H63" s="21"/>
      <c r="I63" s="21"/>
      <c r="J63" s="21"/>
      <c r="K63" s="21"/>
      <c r="L63" s="21"/>
    </row>
    <row r="64" spans="1:12" x14ac:dyDescent="0.3">
      <c r="A64" s="21">
        <v>294</v>
      </c>
      <c r="B64" s="25" t="s">
        <v>199</v>
      </c>
      <c r="C64" s="26" t="s">
        <v>200</v>
      </c>
      <c r="D64" s="49">
        <f t="shared" ref="D64:D69" si="5">(F64+H64+J64+L64)</f>
        <v>74</v>
      </c>
      <c r="E64" s="75">
        <v>10.8</v>
      </c>
      <c r="F64" s="63">
        <v>20</v>
      </c>
      <c r="G64" s="68">
        <v>1.7581018518518518E-3</v>
      </c>
      <c r="H64" s="63">
        <v>20</v>
      </c>
      <c r="I64" s="5">
        <v>4.21</v>
      </c>
      <c r="J64" s="21">
        <v>15</v>
      </c>
      <c r="K64" s="5">
        <v>3.42</v>
      </c>
      <c r="L64" s="64">
        <v>19</v>
      </c>
    </row>
    <row r="65" spans="1:12" x14ac:dyDescent="0.3">
      <c r="A65" s="21">
        <v>282</v>
      </c>
      <c r="B65" s="25" t="s">
        <v>70</v>
      </c>
      <c r="C65" s="26" t="s">
        <v>71</v>
      </c>
      <c r="D65" s="66">
        <f t="shared" si="5"/>
        <v>72</v>
      </c>
      <c r="E65" s="75">
        <v>11.3</v>
      </c>
      <c r="F65" s="65">
        <v>18</v>
      </c>
      <c r="G65" s="68">
        <v>1.8854166666666665E-3</v>
      </c>
      <c r="H65" s="65">
        <v>18</v>
      </c>
      <c r="I65" s="5">
        <v>4.24</v>
      </c>
      <c r="J65" s="4">
        <v>16</v>
      </c>
      <c r="K65" s="4">
        <v>3.43</v>
      </c>
      <c r="L65" s="63">
        <v>20</v>
      </c>
    </row>
    <row r="66" spans="1:12" x14ac:dyDescent="0.3">
      <c r="A66" s="4">
        <v>95</v>
      </c>
      <c r="B66" s="25" t="s">
        <v>58</v>
      </c>
      <c r="C66" s="26" t="s">
        <v>73</v>
      </c>
      <c r="D66" s="66">
        <f t="shared" si="5"/>
        <v>68</v>
      </c>
      <c r="E66" s="75">
        <v>11.7</v>
      </c>
      <c r="F66" s="4">
        <v>17</v>
      </c>
      <c r="G66" s="68">
        <v>2.2152777777777778E-3</v>
      </c>
      <c r="H66" s="4">
        <v>15</v>
      </c>
      <c r="I66" s="5">
        <v>4.51</v>
      </c>
      <c r="J66" s="65">
        <v>18</v>
      </c>
      <c r="K66" s="4">
        <v>3.15</v>
      </c>
      <c r="L66" s="65">
        <v>18</v>
      </c>
    </row>
    <row r="67" spans="1:12" x14ac:dyDescent="0.3">
      <c r="A67" s="21">
        <v>391</v>
      </c>
      <c r="B67" s="25" t="s">
        <v>106</v>
      </c>
      <c r="C67" s="26" t="s">
        <v>102</v>
      </c>
      <c r="D67" s="66">
        <f t="shared" si="5"/>
        <v>56</v>
      </c>
      <c r="E67" s="75">
        <v>10.9</v>
      </c>
      <c r="F67" s="64">
        <v>19</v>
      </c>
      <c r="G67" s="68"/>
      <c r="H67" s="4"/>
      <c r="I67" s="5">
        <v>5.9</v>
      </c>
      <c r="J67" s="63">
        <v>20</v>
      </c>
      <c r="K67" s="4">
        <v>2.92</v>
      </c>
      <c r="L67" s="4">
        <v>17</v>
      </c>
    </row>
    <row r="68" spans="1:12" x14ac:dyDescent="0.3">
      <c r="A68" s="4">
        <v>376</v>
      </c>
      <c r="B68" s="25" t="s">
        <v>201</v>
      </c>
      <c r="C68" s="26" t="s">
        <v>202</v>
      </c>
      <c r="D68" s="66">
        <f t="shared" si="5"/>
        <v>33</v>
      </c>
      <c r="E68" s="75"/>
      <c r="F68" s="4"/>
      <c r="G68" s="68">
        <v>1.8368055555555557E-3</v>
      </c>
      <c r="H68" s="64">
        <v>19</v>
      </c>
      <c r="I68" s="5">
        <v>3.86</v>
      </c>
      <c r="J68" s="4">
        <v>14</v>
      </c>
      <c r="K68" s="5"/>
      <c r="L68" s="21"/>
    </row>
    <row r="69" spans="1:12" x14ac:dyDescent="0.3">
      <c r="A69" s="21">
        <v>293</v>
      </c>
      <c r="B69" s="25" t="s">
        <v>52</v>
      </c>
      <c r="C69" s="26" t="s">
        <v>94</v>
      </c>
      <c r="D69" s="66">
        <f t="shared" si="5"/>
        <v>32</v>
      </c>
      <c r="E69" s="75"/>
      <c r="F69" s="4"/>
      <c r="G69" s="68">
        <v>2.2824074074074075E-3</v>
      </c>
      <c r="H69" s="4">
        <v>13</v>
      </c>
      <c r="I69" s="5">
        <v>4.6900000000000004</v>
      </c>
      <c r="J69" s="64">
        <v>19</v>
      </c>
      <c r="K69" s="4"/>
      <c r="L69" s="4"/>
    </row>
    <row r="70" spans="1:12" x14ac:dyDescent="0.3">
      <c r="A70" s="21"/>
      <c r="B70" s="26"/>
      <c r="C70" s="26"/>
      <c r="D70" s="21"/>
      <c r="E70" s="21"/>
      <c r="F70" s="21"/>
      <c r="G70" s="21"/>
      <c r="H70" s="21"/>
      <c r="I70" s="21"/>
      <c r="J70" s="21"/>
      <c r="K70" s="21"/>
      <c r="L70" s="21"/>
    </row>
    <row r="71" spans="1:12" ht="13.5" customHeight="1" x14ac:dyDescent="0.3">
      <c r="A71" s="21"/>
      <c r="B71" s="26"/>
      <c r="C71" s="26"/>
      <c r="D71" s="21"/>
      <c r="E71" s="21"/>
      <c r="F71" s="21"/>
      <c r="G71" s="21"/>
      <c r="H71" s="21"/>
      <c r="I71" s="21"/>
      <c r="J71" s="21"/>
      <c r="K71" s="21"/>
      <c r="L71" s="21"/>
    </row>
    <row r="72" spans="1:12" x14ac:dyDescent="0.3">
      <c r="A72" s="21"/>
      <c r="B72" s="25"/>
      <c r="C72" s="26"/>
      <c r="D72" s="21"/>
      <c r="E72" s="21"/>
      <c r="F72" s="21"/>
      <c r="G72" s="21"/>
      <c r="H72" s="21"/>
      <c r="I72" s="21"/>
      <c r="J72" s="21"/>
      <c r="K72" s="21"/>
      <c r="L72" s="21"/>
    </row>
    <row r="76" spans="1:12" x14ac:dyDescent="0.3">
      <c r="A76" s="23"/>
      <c r="B76" s="28"/>
      <c r="C76" s="28"/>
      <c r="D76" s="23"/>
      <c r="E76" s="13"/>
      <c r="F76" s="23"/>
      <c r="G76" s="22"/>
      <c r="H76" s="23"/>
      <c r="I76" s="13"/>
      <c r="J76" s="23"/>
      <c r="K76" s="13"/>
      <c r="L76" s="11"/>
    </row>
    <row r="77" spans="1:12" ht="29.4" customHeight="1" x14ac:dyDescent="0.3">
      <c r="A77" s="4"/>
      <c r="B77" s="60" t="s">
        <v>85</v>
      </c>
      <c r="C77" s="60"/>
      <c r="D77" s="59" t="s">
        <v>68</v>
      </c>
      <c r="E77" s="84" t="s">
        <v>12</v>
      </c>
      <c r="F77" s="85"/>
      <c r="G77" s="84" t="s">
        <v>13</v>
      </c>
      <c r="H77" s="85"/>
      <c r="I77" s="84" t="s">
        <v>10</v>
      </c>
      <c r="J77" s="85"/>
      <c r="K77" s="84" t="s">
        <v>1</v>
      </c>
      <c r="L77" s="85"/>
    </row>
    <row r="78" spans="1:12" x14ac:dyDescent="0.3">
      <c r="A78" s="4" t="s">
        <v>39</v>
      </c>
      <c r="B78" s="9" t="s">
        <v>4</v>
      </c>
      <c r="C78" s="9" t="s">
        <v>5</v>
      </c>
      <c r="D78" s="21"/>
      <c r="E78" s="21"/>
      <c r="F78" s="21"/>
      <c r="G78" s="21"/>
      <c r="H78" s="21"/>
      <c r="I78" s="21"/>
      <c r="J78" s="21"/>
      <c r="K78" s="21"/>
      <c r="L78" s="21"/>
    </row>
    <row r="79" spans="1:12" x14ac:dyDescent="0.3">
      <c r="A79" s="21">
        <v>390</v>
      </c>
      <c r="B79" s="26" t="s">
        <v>206</v>
      </c>
      <c r="C79" s="26" t="s">
        <v>271</v>
      </c>
      <c r="D79" s="49">
        <f t="shared" ref="D79:D86" si="6">(F79+H79+J79+L79)</f>
        <v>76</v>
      </c>
      <c r="E79" s="75">
        <v>12</v>
      </c>
      <c r="F79" s="63">
        <v>20</v>
      </c>
      <c r="G79" s="68">
        <v>1.7997685185185185E-3</v>
      </c>
      <c r="H79" s="4">
        <v>17</v>
      </c>
      <c r="I79" s="5">
        <v>8.99</v>
      </c>
      <c r="J79" s="64">
        <v>19</v>
      </c>
      <c r="K79" s="5">
        <v>4.93</v>
      </c>
      <c r="L79" s="63">
        <v>20</v>
      </c>
    </row>
    <row r="80" spans="1:12" x14ac:dyDescent="0.3">
      <c r="A80" s="4">
        <v>299</v>
      </c>
      <c r="B80" s="26" t="s">
        <v>96</v>
      </c>
      <c r="C80" s="26" t="s">
        <v>123</v>
      </c>
      <c r="D80" s="66">
        <f t="shared" si="6"/>
        <v>73</v>
      </c>
      <c r="E80" s="75">
        <v>12</v>
      </c>
      <c r="F80" s="63">
        <v>20</v>
      </c>
      <c r="G80" s="68">
        <v>1.7083333333333334E-3</v>
      </c>
      <c r="H80" s="65">
        <v>18</v>
      </c>
      <c r="I80" s="5">
        <v>7.05</v>
      </c>
      <c r="J80" s="4">
        <v>16</v>
      </c>
      <c r="K80" s="5">
        <v>4.25</v>
      </c>
      <c r="L80" s="64">
        <v>19</v>
      </c>
    </row>
    <row r="81" spans="1:14" x14ac:dyDescent="0.3">
      <c r="A81" s="21">
        <v>285</v>
      </c>
      <c r="B81" s="26" t="s">
        <v>100</v>
      </c>
      <c r="C81" s="26" t="s">
        <v>101</v>
      </c>
      <c r="D81" s="66">
        <f t="shared" si="6"/>
        <v>63</v>
      </c>
      <c r="E81" s="75">
        <v>13.5</v>
      </c>
      <c r="F81" s="21">
        <v>15</v>
      </c>
      <c r="G81" s="68">
        <v>1.6620370370370372E-3</v>
      </c>
      <c r="H81" s="63">
        <v>20</v>
      </c>
      <c r="I81" s="4">
        <v>5.71</v>
      </c>
      <c r="J81" s="4">
        <v>12</v>
      </c>
      <c r="K81" s="5">
        <v>3.88</v>
      </c>
      <c r="L81" s="4">
        <v>16</v>
      </c>
    </row>
    <row r="82" spans="1:14" x14ac:dyDescent="0.3">
      <c r="A82" s="21">
        <v>392</v>
      </c>
      <c r="B82" s="26" t="s">
        <v>206</v>
      </c>
      <c r="C82" s="26" t="s">
        <v>51</v>
      </c>
      <c r="D82" s="66">
        <f t="shared" si="6"/>
        <v>58</v>
      </c>
      <c r="E82" s="75">
        <v>13.7</v>
      </c>
      <c r="F82" s="21">
        <v>14</v>
      </c>
      <c r="G82" s="68">
        <v>2.0428240740740741E-3</v>
      </c>
      <c r="H82" s="21">
        <v>13</v>
      </c>
      <c r="I82" s="5">
        <v>6</v>
      </c>
      <c r="J82" s="21">
        <v>13</v>
      </c>
      <c r="K82" s="5">
        <v>4.08</v>
      </c>
      <c r="L82" s="65">
        <v>18</v>
      </c>
    </row>
    <row r="83" spans="1:14" x14ac:dyDescent="0.3">
      <c r="A83" s="21">
        <v>384</v>
      </c>
      <c r="B83" s="26" t="s">
        <v>124</v>
      </c>
      <c r="C83" s="26" t="s">
        <v>122</v>
      </c>
      <c r="D83" s="66">
        <f t="shared" si="6"/>
        <v>58</v>
      </c>
      <c r="E83" s="75">
        <v>14.3</v>
      </c>
      <c r="F83" s="21">
        <v>11</v>
      </c>
      <c r="G83" s="68">
        <v>1.6956018518518518E-3</v>
      </c>
      <c r="H83" s="64">
        <v>19</v>
      </c>
      <c r="I83" s="4">
        <v>5.43</v>
      </c>
      <c r="J83" s="4">
        <v>11</v>
      </c>
      <c r="K83" s="5">
        <v>3.9</v>
      </c>
      <c r="L83" s="21">
        <v>17</v>
      </c>
    </row>
    <row r="84" spans="1:14" x14ac:dyDescent="0.3">
      <c r="A84" s="4">
        <v>284</v>
      </c>
      <c r="B84" s="26" t="s">
        <v>207</v>
      </c>
      <c r="C84" s="26" t="s">
        <v>40</v>
      </c>
      <c r="D84" s="66">
        <f t="shared" si="6"/>
        <v>50</v>
      </c>
      <c r="E84" s="75">
        <v>13.4</v>
      </c>
      <c r="F84" s="4">
        <v>16</v>
      </c>
      <c r="G84" s="68">
        <v>1.8344907407407407E-3</v>
      </c>
      <c r="H84" s="4">
        <v>16</v>
      </c>
      <c r="I84" s="5">
        <v>8.7100000000000009</v>
      </c>
      <c r="J84" s="65">
        <v>18</v>
      </c>
      <c r="K84" s="5">
        <v>0</v>
      </c>
      <c r="L84" s="21">
        <v>0</v>
      </c>
    </row>
    <row r="85" spans="1:14" x14ac:dyDescent="0.3">
      <c r="A85" s="21">
        <v>581</v>
      </c>
      <c r="B85" s="26" t="s">
        <v>256</v>
      </c>
      <c r="C85" s="26" t="s">
        <v>102</v>
      </c>
      <c r="D85" s="66">
        <f t="shared" si="6"/>
        <v>37</v>
      </c>
      <c r="E85" s="75">
        <v>12.5</v>
      </c>
      <c r="F85" s="21">
        <v>17</v>
      </c>
      <c r="G85" s="68"/>
      <c r="H85" s="21"/>
      <c r="I85" s="5">
        <v>9.5500000000000007</v>
      </c>
      <c r="J85" s="63">
        <v>20</v>
      </c>
      <c r="K85" s="5"/>
      <c r="L85" s="4"/>
    </row>
    <row r="86" spans="1:14" x14ac:dyDescent="0.3">
      <c r="A86" s="21">
        <v>569</v>
      </c>
      <c r="B86" s="26" t="s">
        <v>254</v>
      </c>
      <c r="C86" s="26" t="s">
        <v>255</v>
      </c>
      <c r="D86" s="66">
        <f t="shared" si="6"/>
        <v>35</v>
      </c>
      <c r="E86" s="75">
        <v>12.2</v>
      </c>
      <c r="F86" s="65">
        <v>18</v>
      </c>
      <c r="G86" s="68"/>
      <c r="H86" s="21"/>
      <c r="I86" s="5">
        <v>7.9</v>
      </c>
      <c r="J86" s="21">
        <v>17</v>
      </c>
      <c r="K86" s="5"/>
      <c r="L86" s="4"/>
    </row>
    <row r="87" spans="1:14" x14ac:dyDescent="0.3">
      <c r="A87" s="21"/>
      <c r="B87" s="25"/>
      <c r="C87" s="26"/>
      <c r="D87" s="21"/>
      <c r="E87" s="21"/>
      <c r="F87" s="21"/>
      <c r="G87" s="21"/>
      <c r="H87" s="21"/>
      <c r="I87" s="21"/>
      <c r="J87" s="21"/>
      <c r="K87" s="21"/>
      <c r="L87" s="21"/>
    </row>
    <row r="88" spans="1:14" x14ac:dyDescent="0.3">
      <c r="A88" s="21"/>
      <c r="B88" s="25"/>
      <c r="C88" s="26"/>
      <c r="D88" s="21"/>
      <c r="E88" s="21"/>
      <c r="F88" s="21"/>
      <c r="G88" s="21"/>
      <c r="H88" s="21"/>
      <c r="I88" s="21"/>
      <c r="J88" s="21"/>
      <c r="K88" s="21"/>
      <c r="L88" s="21"/>
    </row>
    <row r="89" spans="1:14" x14ac:dyDescent="0.3">
      <c r="A89" s="21"/>
      <c r="B89" s="25"/>
      <c r="C89" s="26"/>
      <c r="D89" s="21"/>
      <c r="E89" s="21"/>
      <c r="F89" s="21"/>
      <c r="G89" s="21"/>
      <c r="H89" s="21"/>
      <c r="I89" s="21"/>
      <c r="J89" s="21"/>
      <c r="K89" s="21"/>
      <c r="L89" s="21"/>
      <c r="M89" s="54"/>
      <c r="N89" s="28"/>
    </row>
    <row r="90" spans="1:14" x14ac:dyDescent="0.3">
      <c r="A90" s="23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</row>
    <row r="92" spans="1:14" ht="27.6" customHeight="1" x14ac:dyDescent="0.3">
      <c r="A92" s="19"/>
      <c r="B92" s="18" t="s">
        <v>86</v>
      </c>
      <c r="C92" s="62"/>
      <c r="D92" s="61" t="s">
        <v>68</v>
      </c>
      <c r="E92" s="94" t="s">
        <v>12</v>
      </c>
      <c r="F92" s="95"/>
      <c r="G92" s="94" t="s">
        <v>13</v>
      </c>
      <c r="H92" s="95"/>
      <c r="I92" s="94" t="s">
        <v>10</v>
      </c>
      <c r="J92" s="95"/>
      <c r="K92" s="94" t="s">
        <v>1</v>
      </c>
      <c r="L92" s="95"/>
    </row>
    <row r="93" spans="1:14" x14ac:dyDescent="0.3">
      <c r="A93" s="4" t="s">
        <v>39</v>
      </c>
      <c r="B93" s="17" t="s">
        <v>4</v>
      </c>
      <c r="C93" s="9" t="s">
        <v>5</v>
      </c>
      <c r="D93" s="4"/>
      <c r="E93" s="4"/>
      <c r="F93" s="4"/>
      <c r="G93" s="4"/>
      <c r="H93" s="4"/>
      <c r="I93" s="4"/>
      <c r="J93" s="4"/>
      <c r="K93" s="4"/>
      <c r="L93" s="4"/>
    </row>
    <row r="94" spans="1:14" x14ac:dyDescent="0.3">
      <c r="A94" s="4">
        <v>295</v>
      </c>
      <c r="B94" s="55" t="s">
        <v>74</v>
      </c>
      <c r="C94" s="36" t="s">
        <v>200</v>
      </c>
      <c r="D94" s="49">
        <f>(F94+H94+J94+L94)</f>
        <v>40</v>
      </c>
      <c r="E94" s="4">
        <v>13.3</v>
      </c>
      <c r="F94" s="63">
        <v>10</v>
      </c>
      <c r="G94" s="68">
        <v>1.5740740740740741E-3</v>
      </c>
      <c r="H94" s="63">
        <v>10</v>
      </c>
      <c r="I94" s="5">
        <v>7</v>
      </c>
      <c r="J94" s="63">
        <v>10</v>
      </c>
      <c r="K94" s="4">
        <v>4.2699999999999996</v>
      </c>
      <c r="L94" s="63">
        <v>10</v>
      </c>
    </row>
    <row r="95" spans="1:14" x14ac:dyDescent="0.3">
      <c r="A95" s="4">
        <v>94</v>
      </c>
      <c r="B95" s="25" t="s">
        <v>75</v>
      </c>
      <c r="C95" s="26" t="s">
        <v>76</v>
      </c>
      <c r="D95" s="66">
        <f>(F95+H95+J95+L95)</f>
        <v>36</v>
      </c>
      <c r="E95" s="4">
        <v>13.5</v>
      </c>
      <c r="F95" s="64">
        <v>9</v>
      </c>
      <c r="G95" s="68">
        <v>1.6550925925925926E-3</v>
      </c>
      <c r="H95" s="64">
        <v>9</v>
      </c>
      <c r="I95" s="5">
        <v>5.75</v>
      </c>
      <c r="J95" s="64">
        <v>9</v>
      </c>
      <c r="K95" s="5">
        <v>4.22</v>
      </c>
      <c r="L95" s="64">
        <v>9</v>
      </c>
    </row>
    <row r="96" spans="1:14" x14ac:dyDescent="0.3">
      <c r="A96" s="53">
        <v>379</v>
      </c>
      <c r="B96" s="25" t="s">
        <v>211</v>
      </c>
      <c r="C96" s="26" t="s">
        <v>212</v>
      </c>
      <c r="D96" s="66">
        <f>(F96+H96+J96+L96)</f>
        <v>30</v>
      </c>
      <c r="E96" s="4">
        <v>15.9</v>
      </c>
      <c r="F96" s="21">
        <v>7</v>
      </c>
      <c r="G96" s="68">
        <v>2.4710648148148153E-3</v>
      </c>
      <c r="H96" s="4">
        <v>7</v>
      </c>
      <c r="I96" s="5">
        <v>5.5</v>
      </c>
      <c r="J96" s="65">
        <v>8</v>
      </c>
      <c r="K96" s="4">
        <v>2.94</v>
      </c>
      <c r="L96" s="65">
        <v>8</v>
      </c>
    </row>
    <row r="97" spans="1:16" x14ac:dyDescent="0.3">
      <c r="A97" s="4">
        <v>290</v>
      </c>
      <c r="B97" s="25" t="s">
        <v>79</v>
      </c>
      <c r="C97" s="26" t="s">
        <v>80</v>
      </c>
      <c r="D97" s="66">
        <f>(F97+H97+J97+L97)</f>
        <v>30</v>
      </c>
      <c r="E97" s="4">
        <v>14.9</v>
      </c>
      <c r="F97" s="65">
        <v>8</v>
      </c>
      <c r="G97" s="68">
        <v>1.9513888888888888E-3</v>
      </c>
      <c r="H97" s="65">
        <v>8</v>
      </c>
      <c r="I97" s="5">
        <v>4.5</v>
      </c>
      <c r="J97" s="21">
        <v>7</v>
      </c>
      <c r="K97" s="4">
        <v>2.67</v>
      </c>
      <c r="L97" s="4">
        <v>7</v>
      </c>
    </row>
    <row r="98" spans="1:16" x14ac:dyDescent="0.3">
      <c r="A98" s="21"/>
      <c r="B98" s="26"/>
      <c r="C98" s="26"/>
      <c r="D98" s="21"/>
      <c r="E98" s="21"/>
      <c r="F98" s="21"/>
      <c r="G98" s="21"/>
      <c r="H98" s="21"/>
      <c r="I98" s="21"/>
      <c r="J98" s="21"/>
      <c r="K98" s="21"/>
      <c r="L98" s="21"/>
    </row>
    <row r="99" spans="1:16" x14ac:dyDescent="0.3">
      <c r="A99" s="53"/>
      <c r="B99" s="26"/>
      <c r="C99" s="26"/>
      <c r="D99" s="21"/>
      <c r="E99" s="21"/>
      <c r="F99" s="21"/>
      <c r="G99" s="21"/>
      <c r="H99" s="21"/>
      <c r="I99" s="21"/>
      <c r="J99" s="21"/>
      <c r="K99" s="21"/>
      <c r="L99" s="21"/>
    </row>
    <row r="100" spans="1:16" x14ac:dyDescent="0.3">
      <c r="A100" s="53"/>
      <c r="B100" s="26"/>
      <c r="C100" s="26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6" x14ac:dyDescent="0.3">
      <c r="A101" s="23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</row>
    <row r="102" spans="1:16" x14ac:dyDescent="0.3">
      <c r="A102" s="12"/>
      <c r="B102" s="11"/>
      <c r="C102" s="11"/>
      <c r="D102" s="12"/>
      <c r="E102" s="24"/>
      <c r="F102" s="23"/>
      <c r="G102" s="22"/>
      <c r="H102" s="23"/>
      <c r="I102" s="13"/>
      <c r="J102" s="23"/>
      <c r="K102" s="13"/>
      <c r="L102" s="12"/>
    </row>
    <row r="103" spans="1:16" ht="28.95" customHeight="1" x14ac:dyDescent="0.3">
      <c r="A103" s="4"/>
      <c r="B103" s="16" t="s">
        <v>87</v>
      </c>
      <c r="C103" s="60"/>
      <c r="D103" s="59" t="s">
        <v>68</v>
      </c>
      <c r="E103" s="84" t="s">
        <v>12</v>
      </c>
      <c r="F103" s="85"/>
      <c r="G103" s="84" t="s">
        <v>13</v>
      </c>
      <c r="H103" s="85"/>
      <c r="I103" s="84" t="s">
        <v>10</v>
      </c>
      <c r="J103" s="85"/>
      <c r="K103" s="84" t="s">
        <v>1</v>
      </c>
      <c r="L103" s="85"/>
      <c r="M103" s="84" t="s">
        <v>14</v>
      </c>
      <c r="N103" s="85"/>
      <c r="O103" s="84" t="s">
        <v>15</v>
      </c>
      <c r="P103" s="85"/>
    </row>
    <row r="104" spans="1:16" x14ac:dyDescent="0.3">
      <c r="A104" s="4" t="s">
        <v>39</v>
      </c>
      <c r="B104" s="17" t="s">
        <v>4</v>
      </c>
      <c r="C104" s="9" t="s">
        <v>5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 x14ac:dyDescent="0.3">
      <c r="A105" s="4">
        <v>283</v>
      </c>
      <c r="B105" s="25" t="s">
        <v>47</v>
      </c>
      <c r="C105" s="26" t="s">
        <v>40</v>
      </c>
      <c r="D105" s="49">
        <f t="shared" ref="D105:D110" si="7">(F105+H105+J105+L105+N105+P105)</f>
        <v>51</v>
      </c>
      <c r="E105" s="4">
        <v>13.9</v>
      </c>
      <c r="F105" s="4">
        <v>6</v>
      </c>
      <c r="G105" s="74">
        <v>1.6203703703703703E-3</v>
      </c>
      <c r="H105" s="63">
        <v>10</v>
      </c>
      <c r="I105" s="5">
        <v>7.2</v>
      </c>
      <c r="J105" s="65">
        <v>8</v>
      </c>
      <c r="K105" s="4">
        <v>4.49</v>
      </c>
      <c r="L105" s="64">
        <v>9</v>
      </c>
      <c r="M105" s="68">
        <v>6.7361111111111126E-4</v>
      </c>
      <c r="N105" s="64">
        <v>9</v>
      </c>
      <c r="O105" s="71">
        <v>6.9409722222222225E-3</v>
      </c>
      <c r="P105" s="64">
        <v>9</v>
      </c>
    </row>
    <row r="106" spans="1:16" x14ac:dyDescent="0.3">
      <c r="A106" s="4">
        <v>385</v>
      </c>
      <c r="B106" s="25" t="s">
        <v>43</v>
      </c>
      <c r="C106" s="26" t="s">
        <v>72</v>
      </c>
      <c r="D106" s="66">
        <f t="shared" si="7"/>
        <v>41</v>
      </c>
      <c r="E106" s="4">
        <v>13.1</v>
      </c>
      <c r="F106" s="65">
        <v>8</v>
      </c>
      <c r="G106" s="74">
        <v>1.7025462962962964E-3</v>
      </c>
      <c r="H106" s="65">
        <v>8</v>
      </c>
      <c r="I106" s="5">
        <v>6.83</v>
      </c>
      <c r="J106" s="4">
        <v>7</v>
      </c>
      <c r="K106" s="4">
        <v>3.54</v>
      </c>
      <c r="L106" s="65">
        <v>8</v>
      </c>
      <c r="M106" s="68">
        <v>6.7013888888888885E-4</v>
      </c>
      <c r="N106" s="63">
        <v>10</v>
      </c>
      <c r="O106" s="4"/>
      <c r="P106" s="4"/>
    </row>
    <row r="107" spans="1:16" x14ac:dyDescent="0.3">
      <c r="A107" s="21">
        <v>378</v>
      </c>
      <c r="B107" s="25" t="s">
        <v>213</v>
      </c>
      <c r="C107" s="26" t="s">
        <v>212</v>
      </c>
      <c r="D107" s="66">
        <f t="shared" si="7"/>
        <v>36</v>
      </c>
      <c r="E107" s="4">
        <v>11.7</v>
      </c>
      <c r="F107" s="63">
        <v>10</v>
      </c>
      <c r="G107" s="56"/>
      <c r="H107" s="4"/>
      <c r="I107" s="5">
        <v>8.9600000000000009</v>
      </c>
      <c r="J107" s="63">
        <v>10</v>
      </c>
      <c r="K107" s="69">
        <v>5.27</v>
      </c>
      <c r="L107" s="63">
        <v>10</v>
      </c>
      <c r="M107" s="68">
        <v>7.4421296296296301E-4</v>
      </c>
      <c r="N107" s="4">
        <v>6</v>
      </c>
      <c r="O107" s="4"/>
      <c r="P107" s="4"/>
    </row>
    <row r="108" spans="1:16" x14ac:dyDescent="0.3">
      <c r="A108" s="21">
        <v>575</v>
      </c>
      <c r="B108" s="25" t="s">
        <v>98</v>
      </c>
      <c r="C108" s="26" t="s">
        <v>99</v>
      </c>
      <c r="D108" s="66">
        <f t="shared" si="7"/>
        <v>31</v>
      </c>
      <c r="E108" s="4"/>
      <c r="F108" s="4"/>
      <c r="G108" s="74">
        <v>1.6296296296296295E-3</v>
      </c>
      <c r="H108" s="64">
        <v>9</v>
      </c>
      <c r="I108" s="5">
        <v>5.74</v>
      </c>
      <c r="J108" s="4">
        <v>4</v>
      </c>
      <c r="K108" s="4"/>
      <c r="L108" s="4"/>
      <c r="M108" s="68">
        <v>7.0254629629629627E-4</v>
      </c>
      <c r="N108" s="65">
        <v>8</v>
      </c>
      <c r="O108" s="71">
        <v>6.7002314814814815E-3</v>
      </c>
      <c r="P108" s="63">
        <v>10</v>
      </c>
    </row>
    <row r="109" spans="1:16" x14ac:dyDescent="0.3">
      <c r="A109" s="21">
        <v>96</v>
      </c>
      <c r="B109" s="25" t="s">
        <v>109</v>
      </c>
      <c r="C109" s="26" t="s">
        <v>125</v>
      </c>
      <c r="D109" s="66">
        <f t="shared" si="7"/>
        <v>29</v>
      </c>
      <c r="E109" s="4">
        <v>12.5</v>
      </c>
      <c r="F109" s="64">
        <v>9</v>
      </c>
      <c r="G109" s="56"/>
      <c r="H109" s="4"/>
      <c r="I109" s="5">
        <v>5.95</v>
      </c>
      <c r="J109" s="4">
        <v>6</v>
      </c>
      <c r="K109" s="69">
        <v>3.18</v>
      </c>
      <c r="L109" s="4">
        <v>6</v>
      </c>
      <c r="M109" s="68">
        <v>7.0254629629629627E-4</v>
      </c>
      <c r="N109" s="65">
        <v>8</v>
      </c>
      <c r="O109" s="4"/>
      <c r="P109" s="4"/>
    </row>
    <row r="110" spans="1:16" x14ac:dyDescent="0.3">
      <c r="A110" s="21">
        <v>580</v>
      </c>
      <c r="B110" s="25" t="s">
        <v>45</v>
      </c>
      <c r="C110" s="26" t="s">
        <v>257</v>
      </c>
      <c r="D110" s="66">
        <f t="shared" si="7"/>
        <v>16</v>
      </c>
      <c r="E110" s="4">
        <v>13.2</v>
      </c>
      <c r="F110" s="4">
        <v>7</v>
      </c>
      <c r="G110" s="68"/>
      <c r="H110" s="4"/>
      <c r="I110" s="5">
        <v>7.35</v>
      </c>
      <c r="J110" s="64">
        <v>9</v>
      </c>
      <c r="K110" s="69"/>
      <c r="L110" s="4"/>
      <c r="M110" s="68"/>
      <c r="N110" s="4"/>
      <c r="O110" s="4"/>
      <c r="P110" s="4"/>
    </row>
    <row r="111" spans="1:16" x14ac:dyDescent="0.3">
      <c r="A111" s="21"/>
      <c r="B111" s="25"/>
      <c r="C111" s="26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2" spans="1:16" x14ac:dyDescent="0.3">
      <c r="A112" s="21"/>
      <c r="B112" s="25"/>
      <c r="C112" s="26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1:16" x14ac:dyDescent="0.3">
      <c r="A113" s="21"/>
      <c r="B113" s="25"/>
      <c r="C113" s="26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</row>
    <row r="115" spans="1:16" ht="30" customHeight="1" x14ac:dyDescent="0.3">
      <c r="A115" s="4"/>
      <c r="B115" s="18" t="s">
        <v>88</v>
      </c>
      <c r="C115" s="62"/>
      <c r="D115" s="61" t="s">
        <v>68</v>
      </c>
      <c r="E115" s="94" t="s">
        <v>12</v>
      </c>
      <c r="F115" s="95"/>
      <c r="G115" s="94" t="s">
        <v>13</v>
      </c>
      <c r="H115" s="95"/>
      <c r="I115" s="94" t="s">
        <v>10</v>
      </c>
      <c r="J115" s="95"/>
      <c r="K115" s="94" t="s">
        <v>1</v>
      </c>
      <c r="L115" s="95"/>
      <c r="M115" s="94" t="s">
        <v>14</v>
      </c>
      <c r="N115" s="95"/>
      <c r="O115" s="94" t="s">
        <v>15</v>
      </c>
      <c r="P115" s="95"/>
    </row>
    <row r="116" spans="1:16" x14ac:dyDescent="0.3">
      <c r="A116" s="4" t="s">
        <v>39</v>
      </c>
      <c r="B116" s="17" t="s">
        <v>4</v>
      </c>
      <c r="C116" s="9" t="s">
        <v>5</v>
      </c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4"/>
      <c r="O116" s="4"/>
      <c r="P116" s="4"/>
    </row>
    <row r="117" spans="1:16" x14ac:dyDescent="0.3">
      <c r="A117" s="4">
        <v>288</v>
      </c>
      <c r="B117" s="25" t="s">
        <v>49</v>
      </c>
      <c r="C117" s="26" t="s">
        <v>54</v>
      </c>
      <c r="D117" s="49">
        <f t="shared" ref="D117:D119" si="8">(F117+H117+J117+L117+N117+P117)</f>
        <v>42</v>
      </c>
      <c r="E117" s="76">
        <v>14</v>
      </c>
      <c r="F117" s="64">
        <v>9</v>
      </c>
      <c r="G117" s="68">
        <v>2.0208333333333332E-3</v>
      </c>
      <c r="H117" s="64">
        <v>9</v>
      </c>
      <c r="I117" s="5">
        <v>4.78</v>
      </c>
      <c r="J117" s="65">
        <v>8</v>
      </c>
      <c r="K117" s="4">
        <v>3.75</v>
      </c>
      <c r="L117" s="65">
        <v>8</v>
      </c>
      <c r="M117" s="71">
        <v>7.5231481481481471E-4</v>
      </c>
      <c r="N117" s="65">
        <v>8</v>
      </c>
      <c r="O117" s="21"/>
      <c r="P117" s="21"/>
    </row>
    <row r="118" spans="1:16" x14ac:dyDescent="0.3">
      <c r="A118" s="4">
        <v>286</v>
      </c>
      <c r="B118" s="9" t="s">
        <v>214</v>
      </c>
      <c r="C118" s="9" t="s">
        <v>128</v>
      </c>
      <c r="D118" s="66">
        <f t="shared" si="8"/>
        <v>40</v>
      </c>
      <c r="E118" s="4"/>
      <c r="F118" s="4"/>
      <c r="G118" s="68">
        <v>1.8437499999999999E-3</v>
      </c>
      <c r="H118" s="63">
        <v>10</v>
      </c>
      <c r="I118" s="5">
        <v>6.6</v>
      </c>
      <c r="J118" s="63">
        <v>10</v>
      </c>
      <c r="K118" s="4">
        <v>4.67</v>
      </c>
      <c r="L118" s="63">
        <v>10</v>
      </c>
      <c r="M118" s="71">
        <v>6.8865740740740736E-4</v>
      </c>
      <c r="N118" s="63">
        <v>10</v>
      </c>
      <c r="O118" s="21"/>
      <c r="P118" s="21"/>
    </row>
    <row r="119" spans="1:16" x14ac:dyDescent="0.3">
      <c r="A119" s="4">
        <v>287</v>
      </c>
      <c r="B119" s="26" t="s">
        <v>55</v>
      </c>
      <c r="C119" s="26" t="s">
        <v>48</v>
      </c>
      <c r="D119" s="66">
        <f t="shared" si="8"/>
        <v>37</v>
      </c>
      <c r="E119" s="4">
        <v>13.4</v>
      </c>
      <c r="F119" s="63">
        <v>10</v>
      </c>
      <c r="G119" s="68"/>
      <c r="H119" s="4"/>
      <c r="I119" s="5">
        <v>5.2</v>
      </c>
      <c r="J119" s="64">
        <v>9</v>
      </c>
      <c r="K119" s="4">
        <v>4.3600000000000003</v>
      </c>
      <c r="L119" s="64">
        <v>9</v>
      </c>
      <c r="M119" s="71">
        <v>7.0486111111111107E-4</v>
      </c>
      <c r="N119" s="64">
        <v>9</v>
      </c>
      <c r="O119" s="21"/>
      <c r="P119" s="21"/>
    </row>
    <row r="120" spans="1:16" x14ac:dyDescent="0.3">
      <c r="A120" s="21"/>
      <c r="B120" s="25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1"/>
      <c r="O120" s="21"/>
      <c r="P120" s="21"/>
    </row>
    <row r="122" spans="1:16" ht="28.2" customHeight="1" x14ac:dyDescent="0.3">
      <c r="A122" s="4"/>
      <c r="B122" s="16" t="s">
        <v>89</v>
      </c>
      <c r="C122" s="60"/>
      <c r="D122" s="59" t="s">
        <v>2</v>
      </c>
      <c r="E122" s="84" t="s">
        <v>12</v>
      </c>
      <c r="F122" s="85"/>
      <c r="G122" s="84" t="s">
        <v>13</v>
      </c>
      <c r="H122" s="85"/>
      <c r="I122" s="84" t="s">
        <v>10</v>
      </c>
      <c r="J122" s="85"/>
      <c r="K122" s="84" t="s">
        <v>1</v>
      </c>
      <c r="L122" s="85"/>
      <c r="M122" s="84" t="s">
        <v>14</v>
      </c>
      <c r="N122" s="85"/>
      <c r="O122" s="84" t="s">
        <v>15</v>
      </c>
      <c r="P122" s="85"/>
    </row>
    <row r="123" spans="1:16" x14ac:dyDescent="0.3">
      <c r="A123" s="4" t="s">
        <v>39</v>
      </c>
      <c r="B123" s="17" t="s">
        <v>4</v>
      </c>
      <c r="C123" s="9" t="s">
        <v>5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 x14ac:dyDescent="0.3">
      <c r="A124" s="56">
        <v>98</v>
      </c>
      <c r="B124" s="25" t="s">
        <v>44</v>
      </c>
      <c r="C124" s="26" t="s">
        <v>56</v>
      </c>
      <c r="D124" s="49">
        <f>(F124+H124+J124+L124+N124+P124)</f>
        <v>57</v>
      </c>
      <c r="E124" s="76">
        <v>12</v>
      </c>
      <c r="F124" s="64">
        <v>9</v>
      </c>
      <c r="G124" s="68">
        <v>1.6134259259259259E-3</v>
      </c>
      <c r="H124" s="63">
        <v>10</v>
      </c>
      <c r="I124" s="21">
        <v>6.99</v>
      </c>
      <c r="J124" s="63">
        <v>10</v>
      </c>
      <c r="K124" s="21">
        <v>5.01</v>
      </c>
      <c r="L124" s="65">
        <v>8</v>
      </c>
      <c r="M124" s="68">
        <v>6.2037037037037041E-4</v>
      </c>
      <c r="N124" s="63">
        <v>10</v>
      </c>
      <c r="O124" s="71">
        <v>8.6238425925925927E-3</v>
      </c>
      <c r="P124" s="63">
        <v>10</v>
      </c>
    </row>
    <row r="125" spans="1:16" x14ac:dyDescent="0.3">
      <c r="A125" s="56">
        <v>90</v>
      </c>
      <c r="B125" s="25" t="s">
        <v>45</v>
      </c>
      <c r="C125" s="26" t="s">
        <v>62</v>
      </c>
      <c r="D125" s="66">
        <f>(F125+H125+J125+L125+N125+P125)</f>
        <v>55</v>
      </c>
      <c r="E125" s="4">
        <v>11.8</v>
      </c>
      <c r="F125" s="63">
        <v>10</v>
      </c>
      <c r="G125" s="68">
        <v>1.9594907407407408E-3</v>
      </c>
      <c r="H125" s="64">
        <v>9</v>
      </c>
      <c r="I125" s="5">
        <v>6.48</v>
      </c>
      <c r="J125" s="64">
        <v>9</v>
      </c>
      <c r="K125" s="5">
        <v>5.1100000000000003</v>
      </c>
      <c r="L125" s="63">
        <v>10</v>
      </c>
      <c r="M125" s="68">
        <v>7.326388888888889E-4</v>
      </c>
      <c r="N125" s="65">
        <v>8</v>
      </c>
      <c r="O125" s="71">
        <v>1.005787037037037E-2</v>
      </c>
      <c r="P125" s="64">
        <v>9</v>
      </c>
    </row>
    <row r="126" spans="1:16" x14ac:dyDescent="0.3">
      <c r="A126" s="56">
        <v>300</v>
      </c>
      <c r="B126" s="25" t="s">
        <v>77</v>
      </c>
      <c r="C126" s="26" t="s">
        <v>78</v>
      </c>
      <c r="D126" s="66">
        <f>(F126+H126+J126+L126+N126+P126)</f>
        <v>26</v>
      </c>
      <c r="E126" s="4"/>
      <c r="F126" s="21"/>
      <c r="G126" s="68">
        <v>2.0138888888888888E-3</v>
      </c>
      <c r="H126" s="65">
        <v>8</v>
      </c>
      <c r="I126" s="5"/>
      <c r="J126" s="21"/>
      <c r="K126" s="5">
        <v>5.0999999999999996</v>
      </c>
      <c r="L126" s="64">
        <v>9</v>
      </c>
      <c r="M126" s="68">
        <v>6.9328703703703696E-4</v>
      </c>
      <c r="N126" s="64">
        <v>9</v>
      </c>
      <c r="O126" s="71"/>
      <c r="P126" s="21"/>
    </row>
    <row r="127" spans="1:16" x14ac:dyDescent="0.3">
      <c r="A127" s="56"/>
      <c r="B127" s="25"/>
      <c r="C127" s="26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</row>
    <row r="128" spans="1:16" x14ac:dyDescent="0.3">
      <c r="A128" s="21"/>
      <c r="B128" s="26"/>
      <c r="C128" s="26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</row>
    <row r="129" spans="1:16" x14ac:dyDescent="0.3">
      <c r="A129" s="23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</row>
    <row r="130" spans="1:16" x14ac:dyDescent="0.3">
      <c r="A130" s="50"/>
      <c r="B130" s="51"/>
      <c r="C130" s="51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</row>
    <row r="132" spans="1:16" ht="28.95" customHeight="1" x14ac:dyDescent="0.3">
      <c r="A132" s="4"/>
      <c r="B132" s="18" t="s">
        <v>90</v>
      </c>
      <c r="C132" s="62"/>
      <c r="D132" s="61" t="s">
        <v>68</v>
      </c>
      <c r="E132" s="94" t="s">
        <v>12</v>
      </c>
      <c r="F132" s="95"/>
      <c r="G132" s="94" t="s">
        <v>13</v>
      </c>
      <c r="H132" s="95"/>
      <c r="I132" s="94" t="s">
        <v>10</v>
      </c>
      <c r="J132" s="95"/>
      <c r="K132" s="94" t="s">
        <v>1</v>
      </c>
      <c r="L132" s="95"/>
      <c r="M132" s="94" t="s">
        <v>14</v>
      </c>
      <c r="N132" s="95"/>
      <c r="O132" s="94" t="s">
        <v>15</v>
      </c>
      <c r="P132" s="95"/>
    </row>
    <row r="133" spans="1:16" x14ac:dyDescent="0.3">
      <c r="A133" s="4" t="s">
        <v>39</v>
      </c>
      <c r="B133" s="17" t="s">
        <v>4</v>
      </c>
      <c r="C133" s="9" t="s">
        <v>5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x14ac:dyDescent="0.3">
      <c r="A134" s="21"/>
      <c r="B134" s="25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</row>
    <row r="135" spans="1:16" x14ac:dyDescent="0.3">
      <c r="A135" s="50"/>
      <c r="B135" s="51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50"/>
    </row>
    <row r="137" spans="1:16" ht="28.2" customHeight="1" x14ac:dyDescent="0.3">
      <c r="A137" s="4"/>
      <c r="B137" s="16" t="s">
        <v>91</v>
      </c>
      <c r="C137" s="60"/>
      <c r="D137" s="59" t="s">
        <v>68</v>
      </c>
      <c r="E137" s="84" t="s">
        <v>12</v>
      </c>
      <c r="F137" s="85"/>
      <c r="G137" s="84" t="s">
        <v>13</v>
      </c>
      <c r="H137" s="85"/>
      <c r="I137" s="84" t="s">
        <v>10</v>
      </c>
      <c r="J137" s="85"/>
      <c r="K137" s="84" t="s">
        <v>1</v>
      </c>
      <c r="L137" s="85"/>
      <c r="M137" s="84" t="s">
        <v>14</v>
      </c>
      <c r="N137" s="85"/>
      <c r="O137" s="84" t="s">
        <v>15</v>
      </c>
      <c r="P137" s="85"/>
    </row>
    <row r="138" spans="1:16" x14ac:dyDescent="0.3">
      <c r="A138" s="4" t="s">
        <v>39</v>
      </c>
      <c r="B138" s="17" t="s">
        <v>4</v>
      </c>
      <c r="C138" s="9" t="s">
        <v>5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26"/>
    </row>
    <row r="139" spans="1:16" x14ac:dyDescent="0.3">
      <c r="A139" s="21">
        <v>91</v>
      </c>
      <c r="B139" s="25" t="s">
        <v>217</v>
      </c>
      <c r="C139" s="26" t="s">
        <v>61</v>
      </c>
      <c r="D139" s="49">
        <f t="shared" ref="D139:D148" si="9">(F139+H139+J139+L139+N139+P139)</f>
        <v>54</v>
      </c>
      <c r="E139" s="4">
        <v>12.5</v>
      </c>
      <c r="F139" s="64">
        <v>9</v>
      </c>
      <c r="G139" s="68">
        <v>1.9988425925925924E-3</v>
      </c>
      <c r="H139" s="64">
        <v>9</v>
      </c>
      <c r="I139" s="5">
        <v>7.38</v>
      </c>
      <c r="J139" s="63">
        <v>10</v>
      </c>
      <c r="K139" s="5">
        <v>4.05</v>
      </c>
      <c r="L139" s="64">
        <v>9</v>
      </c>
      <c r="M139" s="68">
        <v>7.0949074074074068E-4</v>
      </c>
      <c r="N139" s="63">
        <v>10</v>
      </c>
      <c r="O139" s="71">
        <v>1.0034722222222221E-2</v>
      </c>
      <c r="P139" s="21">
        <v>7</v>
      </c>
    </row>
    <row r="140" spans="1:16" x14ac:dyDescent="0.3">
      <c r="A140" s="21">
        <v>383</v>
      </c>
      <c r="B140" s="25" t="s">
        <v>155</v>
      </c>
      <c r="C140" s="26" t="s">
        <v>224</v>
      </c>
      <c r="D140" s="66">
        <f t="shared" si="9"/>
        <v>49</v>
      </c>
      <c r="E140" s="4">
        <v>12.4</v>
      </c>
      <c r="F140" s="63">
        <v>10</v>
      </c>
      <c r="G140" s="68">
        <v>2.1840277777777778E-3</v>
      </c>
      <c r="H140" s="21">
        <v>5</v>
      </c>
      <c r="I140" s="5">
        <v>6.5</v>
      </c>
      <c r="J140" s="64">
        <v>9</v>
      </c>
      <c r="K140" s="5">
        <v>4.9000000000000004</v>
      </c>
      <c r="L140" s="63">
        <v>10</v>
      </c>
      <c r="M140" s="68">
        <v>7.361111111111111E-4</v>
      </c>
      <c r="N140" s="64">
        <v>9</v>
      </c>
      <c r="O140" s="71">
        <v>1.0652777777777777E-2</v>
      </c>
      <c r="P140" s="21">
        <v>6</v>
      </c>
    </row>
    <row r="141" spans="1:16" x14ac:dyDescent="0.3">
      <c r="A141" s="21">
        <v>382</v>
      </c>
      <c r="B141" s="25" t="s">
        <v>45</v>
      </c>
      <c r="C141" s="26" t="s">
        <v>233</v>
      </c>
      <c r="D141" s="66">
        <f t="shared" si="9"/>
        <v>33</v>
      </c>
      <c r="E141" s="4">
        <v>16.2</v>
      </c>
      <c r="F141" s="21">
        <v>6</v>
      </c>
      <c r="G141" s="68">
        <v>2.6006944444444445E-3</v>
      </c>
      <c r="H141" s="21">
        <v>4</v>
      </c>
      <c r="I141" s="5">
        <v>4.7</v>
      </c>
      <c r="J141" s="65">
        <v>8</v>
      </c>
      <c r="K141" s="5">
        <v>3.3</v>
      </c>
      <c r="L141" s="65">
        <v>8</v>
      </c>
      <c r="M141" s="68">
        <v>8.6342592592592591E-4</v>
      </c>
      <c r="N141" s="21">
        <v>7</v>
      </c>
      <c r="O141" s="71"/>
      <c r="P141" s="21"/>
    </row>
    <row r="142" spans="1:16" x14ac:dyDescent="0.3">
      <c r="A142" s="21">
        <v>99</v>
      </c>
      <c r="B142" s="25" t="s">
        <v>220</v>
      </c>
      <c r="C142" s="26" t="s">
        <v>221</v>
      </c>
      <c r="D142" s="66">
        <f t="shared" si="9"/>
        <v>22</v>
      </c>
      <c r="E142" s="4"/>
      <c r="F142" s="21"/>
      <c r="G142" s="68">
        <v>2.0833333333333333E-3</v>
      </c>
      <c r="H142" s="21">
        <v>7</v>
      </c>
      <c r="I142" s="5"/>
      <c r="J142" s="21"/>
      <c r="K142" s="5"/>
      <c r="L142" s="21"/>
      <c r="M142" s="68">
        <v>9.8379629629629642E-4</v>
      </c>
      <c r="N142" s="21">
        <v>6</v>
      </c>
      <c r="O142" s="71">
        <v>8.1932870370370371E-3</v>
      </c>
      <c r="P142" s="64">
        <v>9</v>
      </c>
    </row>
    <row r="143" spans="1:16" x14ac:dyDescent="0.3">
      <c r="A143" s="21">
        <v>574</v>
      </c>
      <c r="B143" s="25" t="s">
        <v>218</v>
      </c>
      <c r="C143" s="26" t="s">
        <v>219</v>
      </c>
      <c r="D143" s="66">
        <f t="shared" si="9"/>
        <v>21</v>
      </c>
      <c r="E143" s="4"/>
      <c r="F143" s="21"/>
      <c r="G143" s="68">
        <v>2.1493055555555558E-3</v>
      </c>
      <c r="H143" s="21">
        <v>6</v>
      </c>
      <c r="I143" s="5"/>
      <c r="J143" s="21"/>
      <c r="K143" s="5">
        <v>3</v>
      </c>
      <c r="L143" s="21">
        <v>7</v>
      </c>
      <c r="M143" s="68">
        <v>8.0787037037037036E-4</v>
      </c>
      <c r="N143" s="65">
        <v>8</v>
      </c>
      <c r="O143" s="71"/>
      <c r="P143" s="21"/>
    </row>
    <row r="144" spans="1:16" x14ac:dyDescent="0.3">
      <c r="A144" s="21">
        <v>576</v>
      </c>
      <c r="B144" s="25" t="s">
        <v>226</v>
      </c>
      <c r="C144" s="26" t="s">
        <v>227</v>
      </c>
      <c r="D144" s="66">
        <f t="shared" si="9"/>
        <v>17</v>
      </c>
      <c r="E144" s="4">
        <v>12.5</v>
      </c>
      <c r="F144" s="64">
        <v>9</v>
      </c>
      <c r="G144" s="68">
        <v>2.0416666666666669E-3</v>
      </c>
      <c r="H144" s="65">
        <v>8</v>
      </c>
      <c r="I144" s="5"/>
      <c r="J144" s="21"/>
      <c r="K144" s="5"/>
      <c r="L144" s="21"/>
      <c r="M144" s="68"/>
      <c r="N144" s="21"/>
      <c r="O144" s="71"/>
      <c r="P144" s="21"/>
    </row>
    <row r="145" spans="1:16" x14ac:dyDescent="0.3">
      <c r="A145" s="21">
        <v>377</v>
      </c>
      <c r="B145" s="25" t="s">
        <v>69</v>
      </c>
      <c r="C145" s="25" t="s">
        <v>225</v>
      </c>
      <c r="D145" s="66">
        <f t="shared" si="9"/>
        <v>10</v>
      </c>
      <c r="E145" s="4"/>
      <c r="F145" s="21"/>
      <c r="G145" s="68">
        <v>1.7638888888888888E-3</v>
      </c>
      <c r="H145" s="63">
        <v>10</v>
      </c>
      <c r="I145" s="5"/>
      <c r="J145" s="21"/>
      <c r="K145" s="5"/>
      <c r="L145" s="21"/>
      <c r="M145" s="68"/>
      <c r="N145" s="21"/>
      <c r="O145" s="71"/>
      <c r="P145" s="21"/>
    </row>
    <row r="146" spans="1:16" x14ac:dyDescent="0.3">
      <c r="A146" s="21">
        <v>394</v>
      </c>
      <c r="B146" s="25" t="s">
        <v>263</v>
      </c>
      <c r="C146" s="25" t="s">
        <v>264</v>
      </c>
      <c r="D146" s="66">
        <f t="shared" si="9"/>
        <v>10</v>
      </c>
      <c r="E146" s="4"/>
      <c r="F146" s="21"/>
      <c r="G146" s="68"/>
      <c r="H146" s="21"/>
      <c r="I146" s="5"/>
      <c r="J146" s="21"/>
      <c r="K146" s="5"/>
      <c r="L146" s="21"/>
      <c r="M146" s="68"/>
      <c r="N146" s="21"/>
      <c r="O146" s="71">
        <v>7.5104166666666661E-3</v>
      </c>
      <c r="P146" s="63">
        <v>10</v>
      </c>
    </row>
    <row r="147" spans="1:16" x14ac:dyDescent="0.3">
      <c r="A147" s="21">
        <v>582</v>
      </c>
      <c r="B147" s="25" t="s">
        <v>258</v>
      </c>
      <c r="C147" s="25" t="s">
        <v>259</v>
      </c>
      <c r="D147" s="66">
        <f t="shared" si="9"/>
        <v>9</v>
      </c>
      <c r="E147" s="4">
        <v>12.5</v>
      </c>
      <c r="F147" s="64">
        <v>9</v>
      </c>
      <c r="G147" s="68"/>
      <c r="H147" s="21"/>
      <c r="I147" s="5"/>
      <c r="J147" s="21"/>
      <c r="K147" s="5"/>
      <c r="L147" s="21"/>
      <c r="M147" s="68"/>
      <c r="N147" s="21"/>
      <c r="O147" s="71"/>
      <c r="P147" s="21"/>
    </row>
    <row r="148" spans="1:16" x14ac:dyDescent="0.3">
      <c r="A148" s="21">
        <v>571</v>
      </c>
      <c r="B148" s="25" t="s">
        <v>265</v>
      </c>
      <c r="C148" s="25" t="s">
        <v>266</v>
      </c>
      <c r="D148" s="66">
        <f t="shared" si="9"/>
        <v>8</v>
      </c>
      <c r="E148" s="4"/>
      <c r="F148" s="21"/>
      <c r="G148" s="68"/>
      <c r="H148" s="21"/>
      <c r="I148" s="5"/>
      <c r="J148" s="21"/>
      <c r="K148" s="5"/>
      <c r="L148" s="21"/>
      <c r="M148" s="68"/>
      <c r="N148" s="21"/>
      <c r="O148" s="71">
        <v>8.7291666666666663E-3</v>
      </c>
      <c r="P148" s="65">
        <v>8</v>
      </c>
    </row>
    <row r="149" spans="1:16" x14ac:dyDescent="0.3">
      <c r="A149" s="21"/>
      <c r="B149" s="25"/>
      <c r="C149" s="26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</row>
    <row r="150" spans="1:16" x14ac:dyDescent="0.3">
      <c r="A150" s="23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3"/>
    </row>
    <row r="152" spans="1:16" ht="29.4" customHeight="1" x14ac:dyDescent="0.3">
      <c r="A152" s="4"/>
      <c r="B152" s="18" t="s">
        <v>92</v>
      </c>
      <c r="C152" s="62"/>
      <c r="D152" s="61" t="s">
        <v>68</v>
      </c>
      <c r="E152" s="94" t="s">
        <v>12</v>
      </c>
      <c r="F152" s="95"/>
      <c r="G152" s="94" t="s">
        <v>13</v>
      </c>
      <c r="H152" s="95"/>
      <c r="I152" s="94" t="s">
        <v>10</v>
      </c>
      <c r="J152" s="95"/>
      <c r="K152" s="94" t="s">
        <v>1</v>
      </c>
      <c r="L152" s="95"/>
      <c r="M152" s="94" t="s">
        <v>14</v>
      </c>
      <c r="N152" s="95"/>
      <c r="O152" s="94" t="s">
        <v>15</v>
      </c>
      <c r="P152" s="95"/>
    </row>
    <row r="153" spans="1:16" x14ac:dyDescent="0.3">
      <c r="A153" s="4" t="s">
        <v>39</v>
      </c>
      <c r="B153" s="17" t="s">
        <v>4</v>
      </c>
      <c r="C153" s="9" t="s">
        <v>5</v>
      </c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</row>
    <row r="154" spans="1:16" x14ac:dyDescent="0.3">
      <c r="A154" s="21">
        <v>83</v>
      </c>
      <c r="B154" s="25" t="s">
        <v>59</v>
      </c>
      <c r="C154" s="26" t="s">
        <v>60</v>
      </c>
      <c r="D154" s="49">
        <f t="shared" ref="D154:D155" si="10">(F154+H154+J154+L154+N154+P154)</f>
        <v>59</v>
      </c>
      <c r="E154" s="4">
        <v>13.6</v>
      </c>
      <c r="F154" s="63">
        <v>10</v>
      </c>
      <c r="G154" s="68">
        <v>1.9826388888888888E-3</v>
      </c>
      <c r="H154" s="63">
        <v>10</v>
      </c>
      <c r="I154" s="5">
        <v>4.4800000000000004</v>
      </c>
      <c r="J154" s="63">
        <v>10</v>
      </c>
      <c r="K154" s="5">
        <v>2.5299999999999998</v>
      </c>
      <c r="L154" s="64">
        <v>9</v>
      </c>
      <c r="M154" s="68">
        <v>7.6273148148148153E-4</v>
      </c>
      <c r="N154" s="63">
        <v>10</v>
      </c>
      <c r="O154" s="71">
        <v>9.8715277777777777E-3</v>
      </c>
      <c r="P154" s="63">
        <v>10</v>
      </c>
    </row>
    <row r="155" spans="1:16" x14ac:dyDescent="0.3">
      <c r="A155" s="21">
        <v>584</v>
      </c>
      <c r="B155" s="25" t="s">
        <v>261</v>
      </c>
      <c r="C155" s="26" t="s">
        <v>262</v>
      </c>
      <c r="D155" s="66">
        <f t="shared" si="10"/>
        <v>19</v>
      </c>
      <c r="E155" s="4">
        <v>14.8</v>
      </c>
      <c r="F155" s="64">
        <v>9</v>
      </c>
      <c r="G155" s="68"/>
      <c r="H155" s="21"/>
      <c r="I155" s="5"/>
      <c r="J155" s="21"/>
      <c r="K155" s="5">
        <v>4.26</v>
      </c>
      <c r="L155" s="63">
        <v>10</v>
      </c>
      <c r="M155" s="68"/>
      <c r="N155" s="21"/>
      <c r="O155" s="71"/>
      <c r="P155" s="21"/>
    </row>
    <row r="156" spans="1:16" x14ac:dyDescent="0.3">
      <c r="A156" s="23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</row>
    <row r="157" spans="1:16" x14ac:dyDescent="0.3">
      <c r="A157" s="23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</row>
    <row r="158" spans="1:16" x14ac:dyDescent="0.3">
      <c r="A158" s="23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</row>
    <row r="159" spans="1:16" x14ac:dyDescent="0.3">
      <c r="A159" s="50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</row>
  </sheetData>
  <sortState xmlns:xlrd2="http://schemas.microsoft.com/office/spreadsheetml/2017/richdata2" ref="A139:P149">
    <sortCondition ref="D139:D149"/>
  </sortState>
  <mergeCells count="70">
    <mergeCell ref="A2:L2"/>
    <mergeCell ref="K15:L15"/>
    <mergeCell ref="G36:H36"/>
    <mergeCell ref="I36:J36"/>
    <mergeCell ref="K36:L36"/>
    <mergeCell ref="E5:F5"/>
    <mergeCell ref="G5:H5"/>
    <mergeCell ref="I5:J5"/>
    <mergeCell ref="K5:L5"/>
    <mergeCell ref="E15:F15"/>
    <mergeCell ref="G15:H15"/>
    <mergeCell ref="I15:J15"/>
    <mergeCell ref="E21:F21"/>
    <mergeCell ref="G21:H21"/>
    <mergeCell ref="I21:J21"/>
    <mergeCell ref="K21:L21"/>
    <mergeCell ref="E36:F36"/>
    <mergeCell ref="K77:L77"/>
    <mergeCell ref="K49:L49"/>
    <mergeCell ref="E77:F77"/>
    <mergeCell ref="G77:H77"/>
    <mergeCell ref="I77:J77"/>
    <mergeCell ref="E62:F62"/>
    <mergeCell ref="G62:H62"/>
    <mergeCell ref="I62:J62"/>
    <mergeCell ref="K62:L62"/>
    <mergeCell ref="M103:N103"/>
    <mergeCell ref="O103:P103"/>
    <mergeCell ref="E115:F115"/>
    <mergeCell ref="G115:H115"/>
    <mergeCell ref="I115:J115"/>
    <mergeCell ref="K115:L115"/>
    <mergeCell ref="M115:N115"/>
    <mergeCell ref="O115:P115"/>
    <mergeCell ref="E103:F103"/>
    <mergeCell ref="G103:H103"/>
    <mergeCell ref="I103:J103"/>
    <mergeCell ref="K103:L103"/>
    <mergeCell ref="M132:N132"/>
    <mergeCell ref="O132:P132"/>
    <mergeCell ref="E122:F122"/>
    <mergeCell ref="G122:H122"/>
    <mergeCell ref="I122:J122"/>
    <mergeCell ref="K122:L122"/>
    <mergeCell ref="M122:N122"/>
    <mergeCell ref="O122:P122"/>
    <mergeCell ref="M152:N152"/>
    <mergeCell ref="O152:P152"/>
    <mergeCell ref="E137:F137"/>
    <mergeCell ref="G137:H137"/>
    <mergeCell ref="I137:J137"/>
    <mergeCell ref="K137:L137"/>
    <mergeCell ref="M137:N137"/>
    <mergeCell ref="O137:P137"/>
    <mergeCell ref="A3:L3"/>
    <mergeCell ref="E152:F152"/>
    <mergeCell ref="G152:H152"/>
    <mergeCell ref="I152:J152"/>
    <mergeCell ref="K152:L152"/>
    <mergeCell ref="E132:F132"/>
    <mergeCell ref="G132:H132"/>
    <mergeCell ref="I132:J132"/>
    <mergeCell ref="K132:L132"/>
    <mergeCell ref="E92:F92"/>
    <mergeCell ref="G92:H92"/>
    <mergeCell ref="I92:J92"/>
    <mergeCell ref="K92:L92"/>
    <mergeCell ref="E49:F49"/>
    <mergeCell ref="G49:H49"/>
    <mergeCell ref="I49:J49"/>
  </mergeCells>
  <pageMargins left="0.70866141732283472" right="0.70866141732283472" top="0.11811023622047245" bottom="0.11811023622047245" header="0.31496062992125984" footer="0.31496062992125984"/>
  <pageSetup paperSize="9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Results</vt:lpstr>
      <vt:lpstr>Medal Winners</vt:lpstr>
      <vt:lpstr>Sheet3</vt:lpstr>
      <vt:lpstr>'Medal Winners'!Print_Area</vt:lpstr>
      <vt:lpstr>Results!Print_Area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Chris Kirkbride</cp:lastModifiedBy>
  <cp:lastPrinted>2021-09-20T14:56:00Z</cp:lastPrinted>
  <dcterms:created xsi:type="dcterms:W3CDTF">2011-09-10T15:46:02Z</dcterms:created>
  <dcterms:modified xsi:type="dcterms:W3CDTF">2021-09-21T09:42:57Z</dcterms:modified>
</cp:coreProperties>
</file>