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Harriers 2019 LIVE\FELL LEAGUE\"/>
    </mc:Choice>
  </mc:AlternateContent>
  <xr:revisionPtr revIDLastSave="0" documentId="8_{CCECEA82-409D-4BCF-8580-E1D14D88B961}" xr6:coauthVersionLast="45" xr6:coauthVersionMax="45" xr10:uidLastSave="{00000000-0000-0000-0000-000000000000}"/>
  <bookViews>
    <workbookView xWindow="-109" yWindow="-109" windowWidth="17606" windowHeight="1354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1" l="1"/>
  <c r="D40" i="1"/>
  <c r="E40" i="1"/>
  <c r="C15" i="1"/>
  <c r="D15" i="1"/>
  <c r="E15" i="1"/>
  <c r="E33" i="1" l="1"/>
  <c r="E34" i="1"/>
  <c r="E37" i="1"/>
  <c r="E38" i="1"/>
  <c r="E39" i="1"/>
  <c r="E35" i="1"/>
  <c r="E41" i="1"/>
  <c r="E42" i="1"/>
  <c r="E43" i="1"/>
  <c r="E44" i="1"/>
  <c r="E36" i="1"/>
  <c r="E32" i="1"/>
  <c r="E6" i="1"/>
  <c r="E9" i="1"/>
  <c r="E7" i="1"/>
  <c r="E10" i="1"/>
  <c r="E11" i="1"/>
  <c r="E8" i="1"/>
  <c r="E12" i="1"/>
  <c r="E13" i="1"/>
  <c r="E14" i="1"/>
  <c r="E5" i="1"/>
  <c r="E16" i="1"/>
  <c r="E17" i="1"/>
  <c r="E18" i="1"/>
  <c r="E19" i="1"/>
  <c r="E20" i="1"/>
  <c r="E21" i="1"/>
  <c r="E22" i="1"/>
  <c r="E23" i="1"/>
  <c r="E24" i="1"/>
  <c r="E25" i="1"/>
  <c r="E26" i="1"/>
  <c r="E4" i="1"/>
  <c r="C35" i="1" l="1"/>
  <c r="D35" i="1"/>
  <c r="D33" i="1"/>
  <c r="D4" i="1"/>
  <c r="D32" i="1" l="1"/>
  <c r="C39" i="1"/>
  <c r="D39" i="1"/>
  <c r="C42" i="1"/>
  <c r="D42" i="1"/>
  <c r="C44" i="1"/>
  <c r="D44" i="1"/>
  <c r="C36" i="1"/>
  <c r="D36" i="1"/>
  <c r="C43" i="1"/>
  <c r="D43" i="1"/>
  <c r="C22" i="1"/>
  <c r="D22" i="1"/>
  <c r="C19" i="1"/>
  <c r="D19" i="1"/>
  <c r="C18" i="1" l="1"/>
  <c r="D18" i="1"/>
  <c r="C23" i="1" l="1"/>
  <c r="D23" i="1"/>
  <c r="C5" i="1"/>
  <c r="D5" i="1"/>
  <c r="C38" i="1" l="1"/>
  <c r="D38" i="1"/>
  <c r="C14" i="1"/>
  <c r="D14" i="1"/>
  <c r="C17" i="1" l="1"/>
  <c r="D17" i="1"/>
  <c r="C21" i="1" l="1"/>
  <c r="D21" i="1"/>
  <c r="C24" i="1"/>
  <c r="D24" i="1"/>
  <c r="C25" i="1"/>
  <c r="D25" i="1"/>
  <c r="C26" i="1"/>
  <c r="D26" i="1"/>
  <c r="C16" i="1"/>
  <c r="D16" i="1"/>
  <c r="C8" i="1"/>
  <c r="D8" i="1"/>
  <c r="C4" i="1" l="1"/>
  <c r="C11" i="1" l="1"/>
  <c r="D11" i="1"/>
  <c r="C13" i="1"/>
  <c r="D13" i="1"/>
  <c r="C12" i="1" l="1"/>
  <c r="D12" i="1"/>
  <c r="D7" i="1" l="1"/>
  <c r="D34" i="1" l="1"/>
  <c r="D41" i="1"/>
  <c r="D37" i="1"/>
  <c r="C34" i="1"/>
  <c r="C41" i="1"/>
  <c r="C37" i="1"/>
  <c r="C32" i="1"/>
  <c r="C9" i="1"/>
  <c r="C7" i="1"/>
  <c r="C20" i="1"/>
  <c r="C6" i="1"/>
  <c r="C10" i="1"/>
  <c r="D9" i="1"/>
  <c r="D20" i="1"/>
  <c r="D6" i="1"/>
  <c r="D10" i="1"/>
  <c r="C33" i="1"/>
  <c r="R29" i="1"/>
  <c r="S29" i="1"/>
  <c r="T29" i="1"/>
  <c r="U29" i="1"/>
  <c r="P29" i="1" l="1"/>
  <c r="Q29" i="1"/>
  <c r="N29" i="1" l="1"/>
  <c r="J29" i="1"/>
  <c r="O29" i="1"/>
  <c r="G29" i="1"/>
  <c r="M29" i="1"/>
  <c r="L29" i="1"/>
  <c r="K29" i="1"/>
  <c r="I29" i="1"/>
  <c r="H29" i="1"/>
  <c r="F29" i="1"/>
</calcChain>
</file>

<file path=xl/sharedStrings.xml><?xml version="1.0" encoding="utf-8"?>
<sst xmlns="http://schemas.openxmlformats.org/spreadsheetml/2006/main" count="102" uniqueCount="90">
  <si>
    <t>Name</t>
  </si>
  <si>
    <t>Surname</t>
  </si>
  <si>
    <t>First Name</t>
  </si>
  <si>
    <t>Total Points</t>
  </si>
  <si>
    <t>Best 6 scores</t>
  </si>
  <si>
    <t>Races run</t>
  </si>
  <si>
    <t>MEN</t>
  </si>
  <si>
    <t>LADIES</t>
  </si>
  <si>
    <t>Stanbury Splash
Jan 13</t>
  </si>
  <si>
    <t>Ilkley Moor     Feb 24</t>
  </si>
  <si>
    <r>
      <rPr>
        <sz val="10"/>
        <color theme="1"/>
        <rFont val="Calibri"/>
        <family val="2"/>
        <scheme val="minor"/>
      </rPr>
      <t xml:space="preserve">Ian Roberts Memorial </t>
    </r>
    <r>
      <rPr>
        <sz val="11"/>
        <color theme="1"/>
        <rFont val="Calibri"/>
        <family val="2"/>
        <scheme val="minor"/>
      </rPr>
      <t xml:space="preserve"> 
Mar 10</t>
    </r>
  </si>
  <si>
    <t>Wardle Skyline 
 April 13</t>
  </si>
  <si>
    <t>Coiners         May 06</t>
  </si>
  <si>
    <t>Pen-Y-Ghent
June 01</t>
  </si>
  <si>
    <t>Ogden Midsummer Madness June 19</t>
  </si>
  <si>
    <t>Heptonstall Festival 
 July 06</t>
  </si>
  <si>
    <t>Bingley Show 
July 20</t>
  </si>
  <si>
    <t>Boulsworth Fell  
August 11</t>
  </si>
  <si>
    <t xml:space="preserve">Norland Moor 
Aug 18
</t>
  </si>
  <si>
    <t>Yorkshireman Half 
Sept 08</t>
  </si>
  <si>
    <t>Utterley Butterley 
Sept 22</t>
  </si>
  <si>
    <t>Bronte Way
Oct 27</t>
  </si>
  <si>
    <t>Shepherd Skyline 
Nov 02</t>
  </si>
  <si>
    <t>Stoop 
Dec 15</t>
  </si>
  <si>
    <t xml:space="preserve">Steve </t>
  </si>
  <si>
    <t>Sladdin</t>
  </si>
  <si>
    <t>Paul</t>
  </si>
  <si>
    <t>Sutcliffe</t>
  </si>
  <si>
    <t>Simon</t>
  </si>
  <si>
    <t>Gelsthorpe</t>
  </si>
  <si>
    <t>John</t>
  </si>
  <si>
    <t>Whitlow</t>
  </si>
  <si>
    <t>Mark</t>
  </si>
  <si>
    <t>Crabtree</t>
  </si>
  <si>
    <t>Hazel</t>
  </si>
  <si>
    <t>Berrett</t>
  </si>
  <si>
    <t>Andrea</t>
  </si>
  <si>
    <t>Ackroyd</t>
  </si>
  <si>
    <t>Sarah</t>
  </si>
  <si>
    <t xml:space="preserve">Sam </t>
  </si>
  <si>
    <t>Wright</t>
  </si>
  <si>
    <t>Langhan</t>
  </si>
  <si>
    <t>Rachael</t>
  </si>
  <si>
    <t>Beaumont</t>
  </si>
  <si>
    <t>James</t>
  </si>
  <si>
    <t>O'Rourke</t>
  </si>
  <si>
    <t>Samuel</t>
  </si>
  <si>
    <t>Michael</t>
  </si>
  <si>
    <t>King</t>
  </si>
  <si>
    <t>Ben</t>
  </si>
  <si>
    <t>Crowther</t>
  </si>
  <si>
    <t>Clough</t>
  </si>
  <si>
    <t xml:space="preserve">Will </t>
  </si>
  <si>
    <t>Carver</t>
  </si>
  <si>
    <t>Ian</t>
  </si>
  <si>
    <t>Giles</t>
  </si>
  <si>
    <t>Sunny</t>
  </si>
  <si>
    <t>Curwen</t>
  </si>
  <si>
    <t>Chris</t>
  </si>
  <si>
    <t>Greenwood</t>
  </si>
  <si>
    <t xml:space="preserve">Nigel </t>
  </si>
  <si>
    <t>Taylor</t>
  </si>
  <si>
    <t>Stewart</t>
  </si>
  <si>
    <t>April</t>
  </si>
  <si>
    <t>Caufield</t>
  </si>
  <si>
    <t>Martin</t>
  </si>
  <si>
    <t>Ellis</t>
  </si>
  <si>
    <t xml:space="preserve">James </t>
  </si>
  <si>
    <t>Kirkpatrick</t>
  </si>
  <si>
    <t>Daniel</t>
  </si>
  <si>
    <t>Mahoney</t>
  </si>
  <si>
    <t>David</t>
  </si>
  <si>
    <t>Nutton</t>
  </si>
  <si>
    <t>Wood</t>
  </si>
  <si>
    <t>Jonathan</t>
  </si>
  <si>
    <t>Judith</t>
  </si>
  <si>
    <t>Cole</t>
  </si>
  <si>
    <t>Clare</t>
  </si>
  <si>
    <t>Newton</t>
  </si>
  <si>
    <t xml:space="preserve">Margaret </t>
  </si>
  <si>
    <t>Deacon</t>
  </si>
  <si>
    <t xml:space="preserve">Jenny </t>
  </si>
  <si>
    <t>St Romaine</t>
  </si>
  <si>
    <t xml:space="preserve">Jude </t>
  </si>
  <si>
    <t>Baines</t>
  </si>
  <si>
    <t xml:space="preserve">Jane </t>
  </si>
  <si>
    <t>Hobson</t>
  </si>
  <si>
    <t>McConnell</t>
  </si>
  <si>
    <t>Sharon</t>
  </si>
  <si>
    <t>Cousen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</si>
</sst>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i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8"/>
      <color theme="0"/>
      <name val="Arial"/>
      <family val="2"/>
    </font>
    <font>
      <sz val="18"/>
      <color theme="1"/>
      <name val="Arial"/>
      <family val="2"/>
    </font>
    <font>
      <b/>
      <sz val="14"/>
      <color rgb="FFFF0000"/>
      <name val="Arial"/>
      <family val="2"/>
    </font>
    <font>
      <sz val="10"/>
      <color theme="1"/>
      <name val="Calibri"/>
      <family val="2"/>
      <scheme val="minor"/>
    </font>
    <font>
      <strike/>
      <sz val="14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3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4"/>
  <sheetViews>
    <sheetView tabSelected="1" topLeftCell="A22" zoomScale="80" zoomScaleNormal="80" workbookViewId="0">
      <selection sqref="A1:U44"/>
    </sheetView>
  </sheetViews>
  <sheetFormatPr defaultRowHeight="14.3" x14ac:dyDescent="0.25"/>
  <cols>
    <col min="1" max="1" width="18" customWidth="1"/>
    <col min="2" max="2" width="22.125" customWidth="1"/>
    <col min="3" max="3" width="6.625" customWidth="1"/>
    <col min="4" max="4" width="7.875" customWidth="1"/>
    <col min="5" max="5" width="7.625" customWidth="1"/>
    <col min="6" max="6" width="8.875" customWidth="1"/>
    <col min="7" max="7" width="8" customWidth="1"/>
    <col min="8" max="8" width="10.5" customWidth="1"/>
    <col min="9" max="9" width="9.5" customWidth="1"/>
    <col min="10" max="10" width="8.5" customWidth="1"/>
    <col min="11" max="11" width="8.375" customWidth="1"/>
    <col min="12" max="13" width="11.5" customWidth="1"/>
    <col min="14" max="14" width="8.5" customWidth="1"/>
    <col min="15" max="15" width="11.25" customWidth="1"/>
    <col min="16" max="16" width="8.875" customWidth="1"/>
    <col min="19" max="19" width="7.875" customWidth="1"/>
    <col min="20" max="20" width="9.5" customWidth="1"/>
    <col min="21" max="21" width="7.5" customWidth="1"/>
  </cols>
  <sheetData>
    <row r="1" spans="1:21" ht="25.15" customHeight="1" thickTop="1" thickBot="1" x14ac:dyDescent="0.3">
      <c r="A1" s="14" t="s">
        <v>6</v>
      </c>
      <c r="B1" s="15"/>
      <c r="C1" s="15"/>
      <c r="D1" s="15"/>
      <c r="E1" s="16"/>
      <c r="F1" s="17" t="s">
        <v>8</v>
      </c>
      <c r="G1" s="10" t="s">
        <v>9</v>
      </c>
      <c r="H1" s="10" t="s">
        <v>10</v>
      </c>
      <c r="I1" s="10" t="s">
        <v>11</v>
      </c>
      <c r="J1" s="10" t="s">
        <v>12</v>
      </c>
      <c r="K1" s="10" t="s">
        <v>13</v>
      </c>
      <c r="L1" s="10" t="s">
        <v>14</v>
      </c>
      <c r="M1" s="10" t="s">
        <v>15</v>
      </c>
      <c r="N1" s="10" t="s">
        <v>16</v>
      </c>
      <c r="O1" s="37" t="s">
        <v>17</v>
      </c>
      <c r="P1" s="17" t="s">
        <v>18</v>
      </c>
      <c r="Q1" s="10" t="s">
        <v>19</v>
      </c>
      <c r="R1" s="10" t="s">
        <v>20</v>
      </c>
      <c r="S1" s="10" t="s">
        <v>21</v>
      </c>
      <c r="T1" s="10" t="s">
        <v>22</v>
      </c>
      <c r="U1" s="37" t="s">
        <v>23</v>
      </c>
    </row>
    <row r="2" spans="1:21" ht="17.7" thickTop="1" thickBot="1" x14ac:dyDescent="0.35">
      <c r="A2" s="21" t="s">
        <v>0</v>
      </c>
      <c r="B2" s="21"/>
      <c r="C2" s="22" t="s">
        <v>3</v>
      </c>
      <c r="D2" s="24" t="s">
        <v>4</v>
      </c>
      <c r="E2" s="19" t="s">
        <v>5</v>
      </c>
      <c r="F2" s="18"/>
      <c r="G2" s="11"/>
      <c r="H2" s="11"/>
      <c r="I2" s="11"/>
      <c r="J2" s="11"/>
      <c r="K2" s="11"/>
      <c r="L2" s="11"/>
      <c r="M2" s="11"/>
      <c r="N2" s="11"/>
      <c r="O2" s="38"/>
      <c r="P2" s="18"/>
      <c r="Q2" s="11"/>
      <c r="R2" s="11"/>
      <c r="S2" s="11"/>
      <c r="T2" s="11"/>
      <c r="U2" s="38"/>
    </row>
    <row r="3" spans="1:21" ht="50.3" customHeight="1" thickTop="1" thickBot="1" x14ac:dyDescent="0.35">
      <c r="A3" s="2" t="s">
        <v>2</v>
      </c>
      <c r="B3" s="2" t="s">
        <v>1</v>
      </c>
      <c r="C3" s="23"/>
      <c r="D3" s="25"/>
      <c r="E3" s="20"/>
      <c r="F3" s="18"/>
      <c r="G3" s="11"/>
      <c r="H3" s="11"/>
      <c r="I3" s="11"/>
      <c r="J3" s="11"/>
      <c r="K3" s="11"/>
      <c r="L3" s="11"/>
      <c r="M3" s="11"/>
      <c r="N3" s="11"/>
      <c r="O3" s="38"/>
      <c r="P3" s="18"/>
      <c r="Q3" s="11"/>
      <c r="R3" s="11"/>
      <c r="S3" s="11"/>
      <c r="T3" s="11"/>
      <c r="U3" s="38"/>
    </row>
    <row r="4" spans="1:21" s="1" customFormat="1" ht="19.7" thickTop="1" x14ac:dyDescent="0.35">
      <c r="A4" s="2" t="s">
        <v>47</v>
      </c>
      <c r="B4" s="2" t="s">
        <v>48</v>
      </c>
      <c r="C4" s="3">
        <f t="shared" ref="C4:C26" si="0">SUM(F4:U4)</f>
        <v>41</v>
      </c>
      <c r="D4" s="3">
        <f>SUM(F4:U4)-L4</f>
        <v>36</v>
      </c>
      <c r="E4" s="3">
        <f t="shared" ref="E4:E26" si="1">COUNT(F4:U4)</f>
        <v>7</v>
      </c>
      <c r="F4" s="4"/>
      <c r="G4" s="4"/>
      <c r="H4" s="4"/>
      <c r="I4" s="4"/>
      <c r="J4" s="4"/>
      <c r="K4" s="4">
        <v>6</v>
      </c>
      <c r="L4" s="9">
        <v>5</v>
      </c>
      <c r="M4" s="4">
        <v>6</v>
      </c>
      <c r="N4" s="4">
        <v>6</v>
      </c>
      <c r="O4" s="4">
        <v>6</v>
      </c>
      <c r="P4" s="4">
        <v>6</v>
      </c>
      <c r="Q4" s="4"/>
      <c r="R4" s="4">
        <v>6</v>
      </c>
      <c r="S4" s="4"/>
      <c r="T4" s="4"/>
      <c r="U4" s="4"/>
    </row>
    <row r="5" spans="1:21" s="1" customFormat="1" ht="19.05" x14ac:dyDescent="0.35">
      <c r="A5" s="2" t="s">
        <v>65</v>
      </c>
      <c r="B5" s="2" t="s">
        <v>66</v>
      </c>
      <c r="C5" s="3">
        <f t="shared" si="0"/>
        <v>20</v>
      </c>
      <c r="D5" s="3">
        <f t="shared" ref="D5:D26" si="2">SUM(F5:U5)</f>
        <v>20</v>
      </c>
      <c r="E5" s="3">
        <f t="shared" si="1"/>
        <v>5</v>
      </c>
      <c r="F5" s="4"/>
      <c r="G5" s="4"/>
      <c r="H5" s="4"/>
      <c r="I5" s="4"/>
      <c r="J5" s="4"/>
      <c r="K5" s="4"/>
      <c r="L5" s="4"/>
      <c r="M5" s="4"/>
      <c r="N5" s="4"/>
      <c r="O5" s="4"/>
      <c r="P5" s="4">
        <v>3</v>
      </c>
      <c r="Q5" s="4">
        <v>2</v>
      </c>
      <c r="R5" s="4"/>
      <c r="S5" s="4">
        <v>6</v>
      </c>
      <c r="T5" s="4">
        <v>5</v>
      </c>
      <c r="U5" s="4">
        <v>4</v>
      </c>
    </row>
    <row r="6" spans="1:21" s="1" customFormat="1" ht="19.05" x14ac:dyDescent="0.35">
      <c r="A6" s="2" t="s">
        <v>32</v>
      </c>
      <c r="B6" s="2" t="s">
        <v>33</v>
      </c>
      <c r="C6" s="3">
        <f t="shared" si="0"/>
        <v>18</v>
      </c>
      <c r="D6" s="3">
        <f t="shared" si="2"/>
        <v>18</v>
      </c>
      <c r="E6" s="3">
        <f t="shared" si="1"/>
        <v>4</v>
      </c>
      <c r="F6" s="4">
        <v>2</v>
      </c>
      <c r="G6" s="4"/>
      <c r="H6" s="4"/>
      <c r="I6" s="4"/>
      <c r="J6" s="4"/>
      <c r="K6" s="4"/>
      <c r="L6" s="4"/>
      <c r="M6" s="4">
        <v>5</v>
      </c>
      <c r="N6" s="4"/>
      <c r="O6" s="4"/>
      <c r="P6" s="4">
        <v>5</v>
      </c>
      <c r="Q6" s="4">
        <v>6</v>
      </c>
      <c r="R6" s="4"/>
      <c r="S6" s="4"/>
      <c r="T6" s="4"/>
      <c r="U6" s="4"/>
    </row>
    <row r="7" spans="1:21" s="1" customFormat="1" ht="19.05" x14ac:dyDescent="0.35">
      <c r="A7" s="2" t="s">
        <v>28</v>
      </c>
      <c r="B7" s="2" t="s">
        <v>29</v>
      </c>
      <c r="C7" s="3">
        <f t="shared" si="0"/>
        <v>15</v>
      </c>
      <c r="D7" s="3">
        <f t="shared" si="2"/>
        <v>15</v>
      </c>
      <c r="E7" s="3">
        <f t="shared" si="1"/>
        <v>3</v>
      </c>
      <c r="F7" s="4">
        <v>4</v>
      </c>
      <c r="G7" s="4"/>
      <c r="H7" s="4"/>
      <c r="I7" s="4"/>
      <c r="J7" s="4"/>
      <c r="K7" s="4"/>
      <c r="L7" s="4"/>
      <c r="M7" s="4"/>
      <c r="N7" s="4"/>
      <c r="O7" s="4"/>
      <c r="P7" s="4"/>
      <c r="Q7" s="4">
        <v>5</v>
      </c>
      <c r="R7" s="4"/>
      <c r="S7" s="4"/>
      <c r="T7" s="4">
        <v>6</v>
      </c>
      <c r="U7" s="4"/>
    </row>
    <row r="8" spans="1:21" s="1" customFormat="1" ht="19.05" x14ac:dyDescent="0.35">
      <c r="A8" s="2" t="s">
        <v>49</v>
      </c>
      <c r="B8" s="2" t="s">
        <v>50</v>
      </c>
      <c r="C8" s="3">
        <f t="shared" si="0"/>
        <v>12</v>
      </c>
      <c r="D8" s="3">
        <f t="shared" si="2"/>
        <v>12</v>
      </c>
      <c r="E8" s="3">
        <f t="shared" si="1"/>
        <v>2</v>
      </c>
      <c r="F8" s="4"/>
      <c r="G8" s="4"/>
      <c r="H8" s="4"/>
      <c r="I8" s="4"/>
      <c r="J8" s="4"/>
      <c r="K8" s="4"/>
      <c r="L8" s="4">
        <v>6</v>
      </c>
      <c r="M8" s="4"/>
      <c r="N8" s="4"/>
      <c r="O8" s="4"/>
      <c r="P8" s="4"/>
      <c r="Q8" s="4"/>
      <c r="R8" s="4"/>
      <c r="S8" s="4"/>
      <c r="T8" s="4"/>
      <c r="U8" s="4">
        <v>6</v>
      </c>
    </row>
    <row r="9" spans="1:21" s="1" customFormat="1" ht="19.05" x14ac:dyDescent="0.35">
      <c r="A9" s="2" t="s">
        <v>26</v>
      </c>
      <c r="B9" s="2" t="s">
        <v>27</v>
      </c>
      <c r="C9" s="3">
        <f t="shared" si="0"/>
        <v>11</v>
      </c>
      <c r="D9" s="3">
        <f t="shared" si="2"/>
        <v>11</v>
      </c>
      <c r="E9" s="3">
        <f t="shared" si="1"/>
        <v>2</v>
      </c>
      <c r="F9" s="4">
        <v>5</v>
      </c>
      <c r="G9" s="4">
        <v>6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s="1" customFormat="1" ht="19.05" x14ac:dyDescent="0.35">
      <c r="A10" s="2" t="s">
        <v>24</v>
      </c>
      <c r="B10" s="2" t="s">
        <v>25</v>
      </c>
      <c r="C10" s="3">
        <f t="shared" si="0"/>
        <v>6</v>
      </c>
      <c r="D10" s="3">
        <f t="shared" si="2"/>
        <v>6</v>
      </c>
      <c r="E10" s="3">
        <f t="shared" si="1"/>
        <v>1</v>
      </c>
      <c r="F10" s="4">
        <v>6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s="1" customFormat="1" ht="19.05" x14ac:dyDescent="0.35">
      <c r="A11" s="2" t="s">
        <v>46</v>
      </c>
      <c r="B11" s="2" t="s">
        <v>37</v>
      </c>
      <c r="C11" s="3">
        <f t="shared" si="0"/>
        <v>6</v>
      </c>
      <c r="D11" s="3">
        <f t="shared" si="2"/>
        <v>6</v>
      </c>
      <c r="E11" s="3">
        <f t="shared" si="1"/>
        <v>1</v>
      </c>
      <c r="F11" s="4"/>
      <c r="G11" s="4"/>
      <c r="H11" s="4"/>
      <c r="I11" s="4"/>
      <c r="J11" s="4">
        <v>6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s="1" customFormat="1" ht="19.05" x14ac:dyDescent="0.35">
      <c r="A12" s="2" t="s">
        <v>39</v>
      </c>
      <c r="B12" s="2" t="s">
        <v>40</v>
      </c>
      <c r="C12" s="3">
        <f t="shared" si="0"/>
        <v>5</v>
      </c>
      <c r="D12" s="3">
        <f t="shared" si="2"/>
        <v>5</v>
      </c>
      <c r="E12" s="3">
        <f t="shared" si="1"/>
        <v>1</v>
      </c>
      <c r="F12" s="4"/>
      <c r="G12" s="4">
        <v>5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s="1" customFormat="1" ht="19.05" x14ac:dyDescent="0.35">
      <c r="A13" s="2" t="s">
        <v>44</v>
      </c>
      <c r="B13" s="2" t="s">
        <v>45</v>
      </c>
      <c r="C13" s="3">
        <f t="shared" si="0"/>
        <v>5</v>
      </c>
      <c r="D13" s="3">
        <f t="shared" si="2"/>
        <v>5</v>
      </c>
      <c r="E13" s="3">
        <f t="shared" si="1"/>
        <v>1</v>
      </c>
      <c r="F13" s="4"/>
      <c r="G13" s="4"/>
      <c r="H13" s="4"/>
      <c r="I13" s="4"/>
      <c r="J13" s="4">
        <v>5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s="1" customFormat="1" ht="19.05" x14ac:dyDescent="0.35">
      <c r="A14" s="2" t="s">
        <v>52</v>
      </c>
      <c r="B14" s="2" t="s">
        <v>62</v>
      </c>
      <c r="C14" s="3">
        <f t="shared" si="0"/>
        <v>5</v>
      </c>
      <c r="D14" s="3">
        <f t="shared" si="2"/>
        <v>5</v>
      </c>
      <c r="E14" s="3">
        <f t="shared" si="1"/>
        <v>1</v>
      </c>
      <c r="F14" s="4"/>
      <c r="G14" s="4"/>
      <c r="H14" s="4"/>
      <c r="I14" s="4"/>
      <c r="J14" s="4"/>
      <c r="K14" s="4"/>
      <c r="L14" s="4"/>
      <c r="M14" s="4"/>
      <c r="N14" s="4">
        <v>5</v>
      </c>
      <c r="O14" s="4"/>
      <c r="P14" s="4"/>
      <c r="Q14" s="4"/>
      <c r="R14" s="4"/>
      <c r="S14" s="4"/>
      <c r="T14" s="4"/>
      <c r="U14" s="4"/>
    </row>
    <row r="15" spans="1:21" s="1" customFormat="1" ht="19.05" x14ac:dyDescent="0.35">
      <c r="A15" s="2" t="s">
        <v>62</v>
      </c>
      <c r="B15" s="2" t="s">
        <v>87</v>
      </c>
      <c r="C15" s="3">
        <f t="shared" si="0"/>
        <v>5</v>
      </c>
      <c r="D15" s="3">
        <f t="shared" si="2"/>
        <v>5</v>
      </c>
      <c r="E15" s="3">
        <f t="shared" si="1"/>
        <v>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>
        <v>5</v>
      </c>
    </row>
    <row r="16" spans="1:21" s="1" customFormat="1" ht="19.05" x14ac:dyDescent="0.35">
      <c r="A16" s="2" t="s">
        <v>26</v>
      </c>
      <c r="B16" s="2" t="s">
        <v>51</v>
      </c>
      <c r="C16" s="3">
        <f t="shared" si="0"/>
        <v>4</v>
      </c>
      <c r="D16" s="3">
        <f t="shared" si="2"/>
        <v>4</v>
      </c>
      <c r="E16" s="3">
        <f t="shared" si="1"/>
        <v>1</v>
      </c>
      <c r="F16" s="4"/>
      <c r="G16" s="4"/>
      <c r="H16" s="4"/>
      <c r="I16" s="4"/>
      <c r="J16" s="4"/>
      <c r="K16" s="4"/>
      <c r="L16" s="4">
        <v>4</v>
      </c>
      <c r="M16" s="4"/>
      <c r="N16" s="4"/>
      <c r="O16" s="4"/>
      <c r="P16" s="4"/>
      <c r="Q16" s="4"/>
      <c r="R16" s="4"/>
      <c r="S16" s="4"/>
      <c r="T16" s="4"/>
      <c r="U16" s="4"/>
    </row>
    <row r="17" spans="1:21" s="1" customFormat="1" ht="19.05" x14ac:dyDescent="0.35">
      <c r="A17" s="2" t="s">
        <v>60</v>
      </c>
      <c r="B17" s="2" t="s">
        <v>61</v>
      </c>
      <c r="C17" s="3">
        <f t="shared" si="0"/>
        <v>4</v>
      </c>
      <c r="D17" s="3">
        <f t="shared" si="2"/>
        <v>4</v>
      </c>
      <c r="E17" s="3">
        <f t="shared" si="1"/>
        <v>1</v>
      </c>
      <c r="F17" s="4"/>
      <c r="G17" s="4"/>
      <c r="H17" s="4"/>
      <c r="I17" s="4"/>
      <c r="J17" s="4"/>
      <c r="K17" s="4"/>
      <c r="L17" s="4"/>
      <c r="M17" s="4">
        <v>4</v>
      </c>
      <c r="N17" s="4"/>
      <c r="O17" s="4"/>
      <c r="P17" s="4"/>
      <c r="Q17" s="4"/>
      <c r="R17" s="4"/>
      <c r="S17" s="4"/>
      <c r="T17" s="4"/>
      <c r="U17" s="4"/>
    </row>
    <row r="18" spans="1:21" s="1" customFormat="1" ht="19.05" x14ac:dyDescent="0.35">
      <c r="A18" s="2" t="s">
        <v>69</v>
      </c>
      <c r="B18" s="2" t="s">
        <v>70</v>
      </c>
      <c r="C18" s="3">
        <f t="shared" si="0"/>
        <v>4</v>
      </c>
      <c r="D18" s="3">
        <f t="shared" si="2"/>
        <v>4</v>
      </c>
      <c r="E18" s="3">
        <f t="shared" si="1"/>
        <v>1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v>4</v>
      </c>
      <c r="Q18" s="4"/>
      <c r="R18" s="4"/>
      <c r="S18" s="4"/>
      <c r="T18" s="4"/>
      <c r="U18" s="4"/>
    </row>
    <row r="19" spans="1:21" s="1" customFormat="1" ht="19.05" x14ac:dyDescent="0.35">
      <c r="A19" s="2" t="s">
        <v>71</v>
      </c>
      <c r="B19" s="2" t="s">
        <v>72</v>
      </c>
      <c r="C19" s="3">
        <f t="shared" si="0"/>
        <v>4</v>
      </c>
      <c r="D19" s="3">
        <f t="shared" si="2"/>
        <v>4</v>
      </c>
      <c r="E19" s="3">
        <f t="shared" si="1"/>
        <v>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v>4</v>
      </c>
      <c r="R19" s="4"/>
      <c r="S19" s="4"/>
      <c r="T19" s="4"/>
      <c r="U19" s="4"/>
    </row>
    <row r="20" spans="1:21" s="1" customFormat="1" ht="19.05" x14ac:dyDescent="0.35">
      <c r="A20" s="2" t="s">
        <v>30</v>
      </c>
      <c r="B20" s="2" t="s">
        <v>31</v>
      </c>
      <c r="C20" s="3">
        <f t="shared" si="0"/>
        <v>3</v>
      </c>
      <c r="D20" s="3">
        <f t="shared" si="2"/>
        <v>3</v>
      </c>
      <c r="E20" s="3">
        <f t="shared" si="1"/>
        <v>1</v>
      </c>
      <c r="F20" s="4">
        <v>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s="1" customFormat="1" ht="19.05" x14ac:dyDescent="0.35">
      <c r="A21" s="2" t="s">
        <v>52</v>
      </c>
      <c r="B21" s="2" t="s">
        <v>53</v>
      </c>
      <c r="C21" s="3">
        <f t="shared" si="0"/>
        <v>3</v>
      </c>
      <c r="D21" s="3">
        <f t="shared" si="2"/>
        <v>3</v>
      </c>
      <c r="E21" s="3">
        <f t="shared" si="1"/>
        <v>1</v>
      </c>
      <c r="F21" s="4"/>
      <c r="G21" s="4"/>
      <c r="H21" s="4"/>
      <c r="I21" s="4"/>
      <c r="J21" s="4"/>
      <c r="K21" s="4"/>
      <c r="L21" s="4">
        <v>3</v>
      </c>
      <c r="M21" s="4"/>
      <c r="N21" s="4"/>
      <c r="O21" s="4"/>
      <c r="P21" s="4"/>
      <c r="Q21" s="4"/>
      <c r="R21" s="4"/>
      <c r="S21" s="4"/>
      <c r="T21" s="4"/>
      <c r="U21" s="4"/>
    </row>
    <row r="22" spans="1:21" s="1" customFormat="1" ht="19.05" x14ac:dyDescent="0.35">
      <c r="A22" s="2" t="s">
        <v>74</v>
      </c>
      <c r="B22" s="2" t="s">
        <v>73</v>
      </c>
      <c r="C22" s="3">
        <f t="shared" si="0"/>
        <v>3</v>
      </c>
      <c r="D22" s="3">
        <f t="shared" si="2"/>
        <v>3</v>
      </c>
      <c r="E22" s="3">
        <f t="shared" si="1"/>
        <v>1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>
        <v>3</v>
      </c>
      <c r="R22" s="4"/>
      <c r="S22" s="4"/>
      <c r="T22" s="4"/>
      <c r="U22" s="4"/>
    </row>
    <row r="23" spans="1:21" s="1" customFormat="1" ht="19.05" x14ac:dyDescent="0.35">
      <c r="A23" s="2" t="s">
        <v>67</v>
      </c>
      <c r="B23" s="2" t="s">
        <v>68</v>
      </c>
      <c r="C23" s="3">
        <f t="shared" si="0"/>
        <v>2</v>
      </c>
      <c r="D23" s="3">
        <f t="shared" si="2"/>
        <v>2</v>
      </c>
      <c r="E23" s="3">
        <f t="shared" si="1"/>
        <v>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>
        <v>2</v>
      </c>
      <c r="Q23" s="4"/>
      <c r="R23" s="4"/>
      <c r="S23" s="4"/>
      <c r="T23" s="4"/>
      <c r="U23" s="4"/>
    </row>
    <row r="24" spans="1:21" s="1" customFormat="1" ht="19.05" x14ac:dyDescent="0.35">
      <c r="A24" s="2" t="s">
        <v>54</v>
      </c>
      <c r="B24" s="2" t="s">
        <v>55</v>
      </c>
      <c r="C24" s="3">
        <f t="shared" si="0"/>
        <v>2</v>
      </c>
      <c r="D24" s="3">
        <f t="shared" si="2"/>
        <v>2</v>
      </c>
      <c r="E24" s="3">
        <f t="shared" si="1"/>
        <v>1</v>
      </c>
      <c r="F24" s="4"/>
      <c r="G24" s="4"/>
      <c r="H24" s="4"/>
      <c r="I24" s="4"/>
      <c r="J24" s="4"/>
      <c r="K24" s="4"/>
      <c r="L24" s="4">
        <v>2</v>
      </c>
      <c r="M24" s="4"/>
      <c r="N24" s="4"/>
      <c r="O24" s="4"/>
      <c r="P24" s="4"/>
      <c r="Q24" s="4"/>
      <c r="R24" s="4"/>
      <c r="S24" s="4"/>
      <c r="T24" s="4"/>
      <c r="U24" s="4"/>
    </row>
    <row r="25" spans="1:21" s="1" customFormat="1" ht="19.05" x14ac:dyDescent="0.35">
      <c r="A25" s="2" t="s">
        <v>56</v>
      </c>
      <c r="B25" s="2" t="s">
        <v>57</v>
      </c>
      <c r="C25" s="3">
        <f t="shared" si="0"/>
        <v>1</v>
      </c>
      <c r="D25" s="3">
        <f t="shared" si="2"/>
        <v>1</v>
      </c>
      <c r="E25" s="3">
        <f t="shared" si="1"/>
        <v>1</v>
      </c>
      <c r="F25" s="4"/>
      <c r="G25" s="4"/>
      <c r="H25" s="4"/>
      <c r="I25" s="4"/>
      <c r="J25" s="4"/>
      <c r="K25" s="4"/>
      <c r="L25" s="4">
        <v>1</v>
      </c>
      <c r="M25" s="4"/>
      <c r="N25" s="4"/>
      <c r="O25" s="4"/>
      <c r="P25" s="4"/>
      <c r="Q25" s="4"/>
      <c r="R25" s="4"/>
      <c r="S25" s="4"/>
      <c r="T25" s="4"/>
      <c r="U25" s="4"/>
    </row>
    <row r="26" spans="1:21" s="1" customFormat="1" ht="19.05" x14ac:dyDescent="0.35">
      <c r="A26" s="2" t="s">
        <v>58</v>
      </c>
      <c r="B26" s="2" t="s">
        <v>59</v>
      </c>
      <c r="C26" s="3">
        <f t="shared" si="0"/>
        <v>1</v>
      </c>
      <c r="D26" s="3">
        <f t="shared" si="2"/>
        <v>1</v>
      </c>
      <c r="E26" s="3">
        <f t="shared" si="1"/>
        <v>1</v>
      </c>
      <c r="F26" s="4"/>
      <c r="G26" s="4"/>
      <c r="H26" s="4"/>
      <c r="I26" s="4"/>
      <c r="J26" s="4"/>
      <c r="K26" s="4"/>
      <c r="L26" s="4">
        <v>1</v>
      </c>
      <c r="M26" s="4"/>
      <c r="N26" s="4"/>
      <c r="O26" s="4"/>
      <c r="P26" s="4"/>
      <c r="Q26" s="4"/>
      <c r="R26" s="4"/>
      <c r="S26" s="4"/>
      <c r="T26" s="4"/>
      <c r="U26" s="4"/>
    </row>
    <row r="27" spans="1:21" s="1" customFormat="1" ht="19.05" x14ac:dyDescent="0.35">
      <c r="A27" s="6"/>
      <c r="B27" s="6"/>
      <c r="C27" s="7"/>
      <c r="D27" s="7"/>
      <c r="E27" s="7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21" ht="14.95" thickBot="1" x14ac:dyDescent="0.3"/>
    <row r="29" spans="1:21" ht="26.35" customHeight="1" thickTop="1" thickBot="1" x14ac:dyDescent="0.3">
      <c r="A29" s="30" t="s">
        <v>7</v>
      </c>
      <c r="B29" s="30"/>
      <c r="C29" s="30"/>
      <c r="D29" s="30"/>
      <c r="E29" s="30"/>
      <c r="F29" s="12" t="str">
        <f t="shared" ref="F29:U29" si="3">+ F1</f>
        <v>Stanbury Splash
Jan 13</v>
      </c>
      <c r="G29" s="12" t="str">
        <f t="shared" si="3"/>
        <v>Ilkley Moor     Feb 24</v>
      </c>
      <c r="H29" s="12" t="str">
        <f t="shared" si="3"/>
        <v>Ian Roberts Memorial  
Mar 10</v>
      </c>
      <c r="I29" s="12" t="str">
        <f t="shared" si="3"/>
        <v>Wardle Skyline 
 April 13</v>
      </c>
      <c r="J29" s="12" t="str">
        <f t="shared" si="3"/>
        <v>Coiners         May 06</v>
      </c>
      <c r="K29" s="12" t="str">
        <f t="shared" si="3"/>
        <v>Pen-Y-Ghent
June 01</v>
      </c>
      <c r="L29" s="12" t="str">
        <f t="shared" si="3"/>
        <v>Ogden Midsummer Madness June 19</v>
      </c>
      <c r="M29" s="12" t="str">
        <f t="shared" si="3"/>
        <v>Heptonstall Festival 
 July 06</v>
      </c>
      <c r="N29" s="12" t="str">
        <f t="shared" si="3"/>
        <v>Bingley Show 
July 20</v>
      </c>
      <c r="O29" s="39" t="str">
        <f t="shared" si="3"/>
        <v>Boulsworth Fell  
August 11</v>
      </c>
      <c r="P29" s="31" t="str">
        <f t="shared" si="3"/>
        <v xml:space="preserve">Norland Moor 
Aug 18
</v>
      </c>
      <c r="Q29" s="34" t="str">
        <f t="shared" si="3"/>
        <v>Yorkshireman Half 
Sept 08</v>
      </c>
      <c r="R29" s="34" t="str">
        <f t="shared" si="3"/>
        <v>Utterley Butterley 
Sept 22</v>
      </c>
      <c r="S29" s="34" t="str">
        <f t="shared" si="3"/>
        <v>Bronte Way
Oct 27</v>
      </c>
      <c r="T29" s="34" t="str">
        <f t="shared" si="3"/>
        <v>Shepherd Skyline 
Nov 02</v>
      </c>
      <c r="U29" s="34" t="str">
        <f t="shared" si="3"/>
        <v>Stoop 
Dec 15</v>
      </c>
    </row>
    <row r="30" spans="1:21" ht="17.7" thickTop="1" thickBot="1" x14ac:dyDescent="0.35">
      <c r="A30" s="21" t="s">
        <v>0</v>
      </c>
      <c r="B30" s="21"/>
      <c r="C30" s="26" t="s">
        <v>3</v>
      </c>
      <c r="D30" s="28" t="s">
        <v>4</v>
      </c>
      <c r="E30" s="26" t="s">
        <v>5</v>
      </c>
      <c r="F30" s="13"/>
      <c r="G30" s="13"/>
      <c r="H30" s="13"/>
      <c r="I30" s="13"/>
      <c r="J30" s="13"/>
      <c r="K30" s="13"/>
      <c r="L30" s="13"/>
      <c r="M30" s="13"/>
      <c r="N30" s="13"/>
      <c r="O30" s="40"/>
      <c r="P30" s="32"/>
      <c r="Q30" s="35"/>
      <c r="R30" s="35"/>
      <c r="S30" s="35"/>
      <c r="T30" s="35"/>
      <c r="U30" s="35"/>
    </row>
    <row r="31" spans="1:21" ht="38.25" customHeight="1" thickTop="1" thickBot="1" x14ac:dyDescent="0.35">
      <c r="A31" s="2" t="s">
        <v>2</v>
      </c>
      <c r="B31" s="2" t="s">
        <v>1</v>
      </c>
      <c r="C31" s="27"/>
      <c r="D31" s="29"/>
      <c r="E31" s="27"/>
      <c r="F31" s="13"/>
      <c r="G31" s="13"/>
      <c r="H31" s="13"/>
      <c r="I31" s="13"/>
      <c r="J31" s="13"/>
      <c r="K31" s="13"/>
      <c r="L31" s="13"/>
      <c r="M31" s="13"/>
      <c r="N31" s="13"/>
      <c r="O31" s="40"/>
      <c r="P31" s="33"/>
      <c r="Q31" s="36"/>
      <c r="R31" s="41"/>
      <c r="S31" s="41"/>
      <c r="T31" s="41"/>
      <c r="U31" s="41"/>
    </row>
    <row r="32" spans="1:21" s="1" customFormat="1" ht="19.7" thickTop="1" x14ac:dyDescent="0.35">
      <c r="A32" s="2" t="s">
        <v>42</v>
      </c>
      <c r="B32" s="2" t="s">
        <v>43</v>
      </c>
      <c r="C32" s="3">
        <f t="shared" ref="C32:C44" si="4">SUM(F32:U32)</f>
        <v>42</v>
      </c>
      <c r="D32" s="3">
        <f>SUM(F32:U32)-J32</f>
        <v>36</v>
      </c>
      <c r="E32" s="3">
        <f t="shared" ref="E32:E44" si="5">COUNT(F32:U32)</f>
        <v>7</v>
      </c>
      <c r="F32" s="4"/>
      <c r="G32" s="4"/>
      <c r="H32" s="4"/>
      <c r="I32" s="4"/>
      <c r="J32" s="9">
        <v>6</v>
      </c>
      <c r="K32" s="4">
        <v>6</v>
      </c>
      <c r="L32" s="4">
        <v>6</v>
      </c>
      <c r="M32" s="4">
        <v>6</v>
      </c>
      <c r="N32" s="4">
        <v>6</v>
      </c>
      <c r="O32" s="4"/>
      <c r="P32" s="4">
        <v>6</v>
      </c>
      <c r="Q32" s="4">
        <v>6</v>
      </c>
      <c r="R32" s="4"/>
      <c r="S32" s="4"/>
      <c r="T32" s="4"/>
      <c r="U32" s="4"/>
    </row>
    <row r="33" spans="1:21" s="1" customFormat="1" ht="19.05" x14ac:dyDescent="0.35">
      <c r="A33" s="2" t="s">
        <v>34</v>
      </c>
      <c r="B33" s="2" t="s">
        <v>35</v>
      </c>
      <c r="C33" s="3">
        <f t="shared" si="4"/>
        <v>48</v>
      </c>
      <c r="D33" s="3">
        <f>SUM(F33:U33)-J33-L33-Q33</f>
        <v>34</v>
      </c>
      <c r="E33" s="3">
        <f t="shared" si="5"/>
        <v>9</v>
      </c>
      <c r="F33" s="4">
        <v>6</v>
      </c>
      <c r="G33" s="4"/>
      <c r="H33" s="4">
        <v>6</v>
      </c>
      <c r="I33" s="4">
        <v>6</v>
      </c>
      <c r="J33" s="9">
        <v>5</v>
      </c>
      <c r="K33" s="4"/>
      <c r="L33" s="9">
        <v>5</v>
      </c>
      <c r="M33" s="4">
        <v>5</v>
      </c>
      <c r="N33" s="4"/>
      <c r="O33" s="4"/>
      <c r="P33" s="4">
        <v>5</v>
      </c>
      <c r="Q33" s="9">
        <v>4</v>
      </c>
      <c r="R33" s="4">
        <v>6</v>
      </c>
      <c r="S33" s="4"/>
      <c r="T33" s="4"/>
      <c r="U33" s="4"/>
    </row>
    <row r="34" spans="1:21" ht="18.350000000000001" x14ac:dyDescent="0.3">
      <c r="A34" s="2" t="s">
        <v>36</v>
      </c>
      <c r="B34" s="2" t="s">
        <v>37</v>
      </c>
      <c r="C34" s="3">
        <f t="shared" si="4"/>
        <v>25</v>
      </c>
      <c r="D34" s="3">
        <f t="shared" ref="D34:D44" si="6">SUM(F34:U34)</f>
        <v>25</v>
      </c>
      <c r="E34" s="3">
        <f t="shared" si="5"/>
        <v>5</v>
      </c>
      <c r="F34" s="4">
        <v>5</v>
      </c>
      <c r="G34" s="4"/>
      <c r="H34" s="4"/>
      <c r="I34" s="5"/>
      <c r="J34" s="4"/>
      <c r="K34" s="4"/>
      <c r="L34" s="4"/>
      <c r="M34" s="4"/>
      <c r="N34" s="4"/>
      <c r="O34" s="4"/>
      <c r="P34" s="4"/>
      <c r="Q34" s="4">
        <v>2</v>
      </c>
      <c r="R34" s="4"/>
      <c r="S34" s="4">
        <v>6</v>
      </c>
      <c r="T34" s="4">
        <v>6</v>
      </c>
      <c r="U34" s="4">
        <v>6</v>
      </c>
    </row>
    <row r="35" spans="1:21" ht="18.350000000000001" x14ac:dyDescent="0.3">
      <c r="A35" s="2" t="s">
        <v>85</v>
      </c>
      <c r="B35" s="2" t="s">
        <v>86</v>
      </c>
      <c r="C35" s="3">
        <f t="shared" si="4"/>
        <v>19</v>
      </c>
      <c r="D35" s="3">
        <f t="shared" si="6"/>
        <v>19</v>
      </c>
      <c r="E35" s="3">
        <f t="shared" si="5"/>
        <v>4</v>
      </c>
      <c r="F35" s="4"/>
      <c r="G35" s="4"/>
      <c r="H35" s="4"/>
      <c r="I35" s="5"/>
      <c r="J35" s="4"/>
      <c r="K35" s="4"/>
      <c r="L35" s="4"/>
      <c r="M35" s="4"/>
      <c r="N35" s="4"/>
      <c r="O35" s="4"/>
      <c r="P35" s="4"/>
      <c r="Q35" s="4"/>
      <c r="R35" s="4">
        <v>5</v>
      </c>
      <c r="S35" s="4">
        <v>5</v>
      </c>
      <c r="T35" s="4">
        <v>5</v>
      </c>
      <c r="U35" s="4">
        <v>4</v>
      </c>
    </row>
    <row r="36" spans="1:21" ht="18.350000000000001" x14ac:dyDescent="0.3">
      <c r="A36" s="2" t="s">
        <v>81</v>
      </c>
      <c r="B36" s="2" t="s">
        <v>82</v>
      </c>
      <c r="C36" s="3">
        <f t="shared" si="4"/>
        <v>12</v>
      </c>
      <c r="D36" s="3">
        <f t="shared" si="6"/>
        <v>12</v>
      </c>
      <c r="E36" s="3">
        <f t="shared" si="5"/>
        <v>4</v>
      </c>
      <c r="F36" s="4"/>
      <c r="G36" s="4"/>
      <c r="H36" s="4"/>
      <c r="I36" s="5"/>
      <c r="J36" s="4"/>
      <c r="K36" s="4"/>
      <c r="L36" s="4"/>
      <c r="M36" s="4"/>
      <c r="N36" s="4"/>
      <c r="O36" s="4"/>
      <c r="P36" s="4"/>
      <c r="Q36" s="4">
        <v>1</v>
      </c>
      <c r="R36" s="4"/>
      <c r="S36" s="4">
        <v>4</v>
      </c>
      <c r="T36" s="4">
        <v>4</v>
      </c>
      <c r="U36" s="4">
        <v>3</v>
      </c>
    </row>
    <row r="37" spans="1:21" ht="18.350000000000001" x14ac:dyDescent="0.3">
      <c r="A37" s="2" t="s">
        <v>38</v>
      </c>
      <c r="B37" s="2" t="s">
        <v>41</v>
      </c>
      <c r="C37" s="3">
        <f t="shared" si="4"/>
        <v>6</v>
      </c>
      <c r="D37" s="3">
        <f t="shared" si="6"/>
        <v>6</v>
      </c>
      <c r="E37" s="3">
        <f t="shared" si="5"/>
        <v>1</v>
      </c>
      <c r="F37" s="4"/>
      <c r="G37" s="4">
        <v>6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8.350000000000001" x14ac:dyDescent="0.3">
      <c r="A38" s="2" t="s">
        <v>63</v>
      </c>
      <c r="B38" s="2" t="s">
        <v>64</v>
      </c>
      <c r="C38" s="3">
        <f t="shared" si="4"/>
        <v>5</v>
      </c>
      <c r="D38" s="3">
        <f t="shared" si="6"/>
        <v>5</v>
      </c>
      <c r="E38" s="3">
        <f t="shared" si="5"/>
        <v>1</v>
      </c>
      <c r="F38" s="4"/>
      <c r="G38" s="4"/>
      <c r="H38" s="4"/>
      <c r="I38" s="5"/>
      <c r="J38" s="4"/>
      <c r="K38" s="4"/>
      <c r="L38" s="4"/>
      <c r="M38" s="4"/>
      <c r="N38" s="4">
        <v>5</v>
      </c>
      <c r="O38" s="4"/>
      <c r="P38" s="4"/>
      <c r="Q38" s="4"/>
      <c r="R38" s="4"/>
      <c r="S38" s="4"/>
      <c r="T38" s="4"/>
      <c r="U38" s="4"/>
    </row>
    <row r="39" spans="1:21" ht="18.350000000000001" x14ac:dyDescent="0.3">
      <c r="A39" s="2" t="s">
        <v>75</v>
      </c>
      <c r="B39" s="2" t="s">
        <v>76</v>
      </c>
      <c r="C39" s="3">
        <f t="shared" si="4"/>
        <v>5</v>
      </c>
      <c r="D39" s="3">
        <f t="shared" si="6"/>
        <v>5</v>
      </c>
      <c r="E39" s="3">
        <f t="shared" si="5"/>
        <v>1</v>
      </c>
      <c r="F39" s="4"/>
      <c r="G39" s="4"/>
      <c r="H39" s="4"/>
      <c r="I39" s="5"/>
      <c r="J39" s="4"/>
      <c r="K39" s="4"/>
      <c r="L39" s="4"/>
      <c r="M39" s="4"/>
      <c r="N39" s="4"/>
      <c r="O39" s="4"/>
      <c r="P39" s="4"/>
      <c r="Q39" s="4">
        <v>5</v>
      </c>
      <c r="R39" s="4"/>
      <c r="S39" s="4"/>
      <c r="T39" s="4"/>
      <c r="U39" s="4"/>
    </row>
    <row r="40" spans="1:21" ht="18.350000000000001" x14ac:dyDescent="0.3">
      <c r="A40" s="2" t="s">
        <v>88</v>
      </c>
      <c r="B40" s="2" t="s">
        <v>89</v>
      </c>
      <c r="C40" s="3">
        <f t="shared" si="4"/>
        <v>5</v>
      </c>
      <c r="D40" s="3">
        <f t="shared" si="6"/>
        <v>5</v>
      </c>
      <c r="E40" s="3">
        <f t="shared" si="5"/>
        <v>1</v>
      </c>
      <c r="F40" s="4"/>
      <c r="G40" s="4"/>
      <c r="H40" s="4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>
        <v>5</v>
      </c>
    </row>
    <row r="41" spans="1:21" ht="18.350000000000001" x14ac:dyDescent="0.3">
      <c r="A41" s="2" t="s">
        <v>38</v>
      </c>
      <c r="B41" s="2" t="s">
        <v>25</v>
      </c>
      <c r="C41" s="3">
        <f t="shared" si="4"/>
        <v>4</v>
      </c>
      <c r="D41" s="3">
        <f t="shared" si="6"/>
        <v>4</v>
      </c>
      <c r="E41" s="3">
        <f t="shared" si="5"/>
        <v>1</v>
      </c>
      <c r="F41" s="4">
        <v>4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8.350000000000001" x14ac:dyDescent="0.3">
      <c r="A42" s="2" t="s">
        <v>77</v>
      </c>
      <c r="B42" s="2" t="s">
        <v>78</v>
      </c>
      <c r="C42" s="3">
        <f t="shared" si="4"/>
        <v>3</v>
      </c>
      <c r="D42" s="3">
        <f t="shared" si="6"/>
        <v>3</v>
      </c>
      <c r="E42" s="3">
        <f t="shared" si="5"/>
        <v>1</v>
      </c>
      <c r="F42" s="4"/>
      <c r="G42" s="4"/>
      <c r="H42" s="4"/>
      <c r="I42" s="5"/>
      <c r="J42" s="4"/>
      <c r="K42" s="4"/>
      <c r="L42" s="4"/>
      <c r="M42" s="4"/>
      <c r="N42" s="4"/>
      <c r="O42" s="4"/>
      <c r="P42" s="4"/>
      <c r="Q42" s="4">
        <v>3</v>
      </c>
      <c r="R42" s="4"/>
      <c r="S42" s="4"/>
      <c r="T42" s="4"/>
      <c r="U42" s="4"/>
    </row>
    <row r="43" spans="1:21" ht="18.350000000000001" x14ac:dyDescent="0.3">
      <c r="A43" s="2" t="s">
        <v>83</v>
      </c>
      <c r="B43" s="2" t="s">
        <v>84</v>
      </c>
      <c r="C43" s="3">
        <f t="shared" si="4"/>
        <v>1</v>
      </c>
      <c r="D43" s="3">
        <f t="shared" si="6"/>
        <v>1</v>
      </c>
      <c r="E43" s="3">
        <f t="shared" si="5"/>
        <v>1</v>
      </c>
      <c r="F43" s="4"/>
      <c r="G43" s="4"/>
      <c r="H43" s="4"/>
      <c r="I43" s="5"/>
      <c r="J43" s="4"/>
      <c r="K43" s="4"/>
      <c r="L43" s="4"/>
      <c r="M43" s="4"/>
      <c r="N43" s="4"/>
      <c r="O43" s="4"/>
      <c r="P43" s="4"/>
      <c r="Q43" s="4">
        <v>1</v>
      </c>
      <c r="R43" s="4"/>
      <c r="S43" s="4"/>
      <c r="T43" s="4"/>
      <c r="U43" s="4"/>
    </row>
    <row r="44" spans="1:21" ht="18.350000000000001" x14ac:dyDescent="0.3">
      <c r="A44" s="2" t="s">
        <v>79</v>
      </c>
      <c r="B44" s="2" t="s">
        <v>80</v>
      </c>
      <c r="C44" s="3">
        <f t="shared" si="4"/>
        <v>1</v>
      </c>
      <c r="D44" s="3">
        <f t="shared" si="6"/>
        <v>1</v>
      </c>
      <c r="E44" s="3">
        <f t="shared" si="5"/>
        <v>1</v>
      </c>
      <c r="F44" s="4"/>
      <c r="G44" s="4"/>
      <c r="H44" s="4"/>
      <c r="I44" s="5"/>
      <c r="J44" s="4"/>
      <c r="K44" s="4"/>
      <c r="L44" s="4"/>
      <c r="M44" s="4"/>
      <c r="N44" s="4"/>
      <c r="O44" s="4"/>
      <c r="P44" s="4"/>
      <c r="Q44" s="4">
        <v>1</v>
      </c>
      <c r="R44" s="4"/>
      <c r="S44" s="4"/>
      <c r="T44" s="4"/>
      <c r="U44" s="4"/>
    </row>
  </sheetData>
  <sortState ref="A32:U44">
    <sortCondition descending="1" ref="D32:D44"/>
  </sortState>
  <mergeCells count="42">
    <mergeCell ref="R1:R3"/>
    <mergeCell ref="S1:S3"/>
    <mergeCell ref="T1:T3"/>
    <mergeCell ref="U1:U3"/>
    <mergeCell ref="R29:R31"/>
    <mergeCell ref="S29:S31"/>
    <mergeCell ref="T29:T31"/>
    <mergeCell ref="U29:U31"/>
    <mergeCell ref="P1:P3"/>
    <mergeCell ref="Q1:Q3"/>
    <mergeCell ref="P29:P31"/>
    <mergeCell ref="Q29:Q31"/>
    <mergeCell ref="O1:O3"/>
    <mergeCell ref="O29:O31"/>
    <mergeCell ref="M29:M31"/>
    <mergeCell ref="I29:I31"/>
    <mergeCell ref="A2:B2"/>
    <mergeCell ref="C2:C3"/>
    <mergeCell ref="D2:D3"/>
    <mergeCell ref="K29:K31"/>
    <mergeCell ref="A30:B30"/>
    <mergeCell ref="C30:C31"/>
    <mergeCell ref="D30:D31"/>
    <mergeCell ref="E30:E31"/>
    <mergeCell ref="A29:E29"/>
    <mergeCell ref="G29:G31"/>
    <mergeCell ref="N1:N3"/>
    <mergeCell ref="N29:N31"/>
    <mergeCell ref="A1:E1"/>
    <mergeCell ref="M1:M3"/>
    <mergeCell ref="J1:J3"/>
    <mergeCell ref="F1:F3"/>
    <mergeCell ref="H1:H3"/>
    <mergeCell ref="L1:L3"/>
    <mergeCell ref="G1:G3"/>
    <mergeCell ref="I1:I3"/>
    <mergeCell ref="K1:K3"/>
    <mergeCell ref="E2:E3"/>
    <mergeCell ref="J29:J31"/>
    <mergeCell ref="F29:F31"/>
    <mergeCell ref="H29:H31"/>
    <mergeCell ref="L29:L31"/>
  </mergeCells>
  <pageMargins left="0.39370078740157483" right="0.19685039370078741" top="0.78740157480314965" bottom="0.19685039370078741" header="0.31496062992125984" footer="0.31496062992125984"/>
  <pageSetup paperSize="9" scale="58" orientation="landscape" horizontalDpi="360" verticalDpi="360" r:id="rId1"/>
  <headerFooter>
    <oddHeader>&amp;L&amp;"-,Bold"&amp;28HALIFAX HARRIERS FELL CHALLENGE 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HP</cp:lastModifiedBy>
  <cp:lastPrinted>2019-12-16T16:17:27Z</cp:lastPrinted>
  <dcterms:created xsi:type="dcterms:W3CDTF">2011-12-04T15:07:32Z</dcterms:created>
  <dcterms:modified xsi:type="dcterms:W3CDTF">2019-12-16T16:19:13Z</dcterms:modified>
</cp:coreProperties>
</file>