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48" windowWidth="15168" windowHeight="8832"/>
  </bookViews>
  <sheets>
    <sheet name="Results" sheetId="1" r:id="rId1"/>
    <sheet name="Medal Winners" sheetId="2" r:id="rId2"/>
    <sheet name="Sheet3" sheetId="3" r:id="rId3"/>
  </sheets>
  <definedNames>
    <definedName name="_xlnm.Print_Area" localSheetId="1">'Medal Winners'!$A$1:$P$157</definedName>
    <definedName name="_xlnm.Print_Area" localSheetId="0">Results!$A$1:$P$329</definedName>
  </definedNames>
  <calcPr calcId="125725"/>
</workbook>
</file>

<file path=xl/calcChain.xml><?xml version="1.0" encoding="utf-8"?>
<calcChain xmlns="http://schemas.openxmlformats.org/spreadsheetml/2006/main">
  <c r="D154" i="2"/>
  <c r="D153"/>
  <c r="D152"/>
  <c r="D155"/>
  <c r="D138"/>
  <c r="D139"/>
  <c r="D140"/>
  <c r="D141"/>
  <c r="D142"/>
  <c r="D144"/>
  <c r="D143"/>
  <c r="D145"/>
  <c r="D146"/>
  <c r="D124"/>
  <c r="D126"/>
  <c r="D125"/>
  <c r="D113"/>
  <c r="D115"/>
  <c r="D114"/>
  <c r="D116"/>
  <c r="D104"/>
  <c r="D105"/>
  <c r="D106"/>
  <c r="D91"/>
  <c r="D92"/>
  <c r="D93"/>
  <c r="D94"/>
  <c r="D95"/>
  <c r="D79"/>
  <c r="D80"/>
  <c r="D81"/>
  <c r="D82"/>
  <c r="D68"/>
  <c r="D70"/>
  <c r="D69"/>
  <c r="D71"/>
  <c r="D72"/>
  <c r="D73"/>
  <c r="D57"/>
  <c r="D58"/>
  <c r="D59"/>
  <c r="D60"/>
  <c r="D44"/>
  <c r="D45"/>
  <c r="D46"/>
  <c r="D47"/>
  <c r="D48"/>
  <c r="D49"/>
  <c r="D50"/>
  <c r="D51"/>
  <c r="D52"/>
  <c r="D30"/>
  <c r="D27"/>
  <c r="D28"/>
  <c r="D29"/>
  <c r="D31"/>
  <c r="D32"/>
  <c r="D33"/>
  <c r="D34"/>
  <c r="D35"/>
  <c r="D36"/>
  <c r="D17"/>
  <c r="D18"/>
  <c r="D19"/>
  <c r="D20"/>
  <c r="D21"/>
  <c r="D22"/>
  <c r="D5"/>
  <c r="D6"/>
  <c r="D7"/>
  <c r="D9"/>
  <c r="D8"/>
  <c r="D10"/>
  <c r="D273" i="1"/>
  <c r="D275"/>
  <c r="D95"/>
  <c r="D90"/>
  <c r="D100"/>
  <c r="D101"/>
  <c r="D86"/>
  <c r="D102"/>
  <c r="D94"/>
  <c r="D40"/>
  <c r="D44"/>
  <c r="D45"/>
  <c r="D328"/>
  <c r="D314"/>
  <c r="D274"/>
  <c r="D312"/>
  <c r="D306"/>
  <c r="D311"/>
  <c r="D313"/>
  <c r="D315"/>
  <c r="D309"/>
  <c r="D308"/>
  <c r="D310"/>
  <c r="D307"/>
  <c r="D305"/>
  <c r="D298"/>
  <c r="D287"/>
  <c r="D289"/>
  <c r="D286"/>
  <c r="D288"/>
  <c r="D254"/>
  <c r="D255"/>
  <c r="D257"/>
  <c r="D256"/>
  <c r="D324"/>
  <c r="D325"/>
  <c r="D327"/>
  <c r="D326"/>
  <c r="D270"/>
  <c r="D272"/>
  <c r="D271"/>
  <c r="D30"/>
  <c r="D43"/>
  <c r="D47"/>
  <c r="D48"/>
  <c r="D38"/>
  <c r="D82"/>
  <c r="D99"/>
  <c r="D92"/>
  <c r="D239"/>
  <c r="D240"/>
  <c r="D241"/>
  <c r="D238"/>
  <c r="D237"/>
  <c r="D236"/>
  <c r="D235"/>
  <c r="D222"/>
  <c r="D223"/>
  <c r="D217"/>
  <c r="D218"/>
  <c r="D221"/>
  <c r="D215"/>
  <c r="D219"/>
  <c r="D220"/>
  <c r="D213"/>
  <c r="D214"/>
  <c r="D216"/>
  <c r="D199"/>
  <c r="D198"/>
  <c r="D197"/>
  <c r="D196"/>
  <c r="D190"/>
  <c r="D189"/>
  <c r="D194"/>
  <c r="D191"/>
  <c r="D192"/>
  <c r="D185"/>
  <c r="D200"/>
  <c r="D195"/>
  <c r="D193"/>
  <c r="D186"/>
  <c r="D188"/>
  <c r="D187"/>
  <c r="D166"/>
  <c r="D163"/>
  <c r="D159"/>
  <c r="D162"/>
  <c r="D160"/>
  <c r="D171"/>
  <c r="D172"/>
  <c r="D173"/>
  <c r="D168"/>
  <c r="D170"/>
  <c r="D167"/>
  <c r="D169"/>
  <c r="D165"/>
  <c r="D161"/>
  <c r="D164"/>
  <c r="D141"/>
  <c r="D138"/>
  <c r="D139"/>
  <c r="D142"/>
  <c r="D129"/>
  <c r="D119"/>
  <c r="D120"/>
  <c r="D140"/>
  <c r="D134"/>
  <c r="D128"/>
  <c r="D124"/>
  <c r="D116"/>
  <c r="D137"/>
  <c r="D125"/>
  <c r="D118"/>
  <c r="D121"/>
  <c r="D143"/>
  <c r="D133"/>
  <c r="D132"/>
  <c r="D115"/>
  <c r="D130"/>
  <c r="D131"/>
  <c r="D127"/>
  <c r="D123"/>
  <c r="D135"/>
  <c r="D136"/>
  <c r="D126"/>
  <c r="D122"/>
  <c r="D117"/>
  <c r="D87"/>
  <c r="D66"/>
  <c r="D69"/>
  <c r="D76"/>
  <c r="D77"/>
  <c r="D71"/>
  <c r="D80"/>
  <c r="D93"/>
  <c r="D91"/>
  <c r="D75"/>
  <c r="D73"/>
  <c r="D88"/>
  <c r="D96"/>
  <c r="D89"/>
  <c r="D81"/>
  <c r="D84"/>
  <c r="D97"/>
  <c r="D85"/>
  <c r="D74"/>
  <c r="D70"/>
  <c r="D72"/>
  <c r="D98"/>
  <c r="D83"/>
  <c r="D78"/>
  <c r="D68"/>
  <c r="D67"/>
  <c r="D79"/>
  <c r="D34"/>
  <c r="D32"/>
  <c r="D37"/>
  <c r="D41"/>
  <c r="D29"/>
  <c r="D36"/>
  <c r="D42"/>
  <c r="D33"/>
  <c r="D39"/>
  <c r="D46"/>
  <c r="D35"/>
  <c r="D31"/>
  <c r="D28"/>
  <c r="D15"/>
  <c r="D8"/>
  <c r="D9"/>
  <c r="D10"/>
  <c r="D13"/>
  <c r="D16"/>
  <c r="D14"/>
  <c r="D11"/>
  <c r="D12"/>
  <c r="D7"/>
</calcChain>
</file>

<file path=xl/sharedStrings.xml><?xml version="1.0" encoding="utf-8"?>
<sst xmlns="http://schemas.openxmlformats.org/spreadsheetml/2006/main" count="1411" uniqueCount="528">
  <si>
    <t>Javelin</t>
  </si>
  <si>
    <t>Long Jump</t>
  </si>
  <si>
    <t>Total points</t>
  </si>
  <si>
    <t>Points</t>
  </si>
  <si>
    <t>First name</t>
  </si>
  <si>
    <t>Surname</t>
  </si>
  <si>
    <t>Distance (20.55 etc)</t>
  </si>
  <si>
    <t>Distance (5.33 etc)</t>
  </si>
  <si>
    <t>800 meters</t>
  </si>
  <si>
    <t>Time sec (12.5 etc)</t>
  </si>
  <si>
    <t>Shot Put</t>
  </si>
  <si>
    <t>600 metres</t>
  </si>
  <si>
    <t xml:space="preserve">100 metres </t>
  </si>
  <si>
    <t>800 metres</t>
  </si>
  <si>
    <t>400 metres</t>
  </si>
  <si>
    <t>3000 metres</t>
  </si>
  <si>
    <t>Under 20 male(17,18,19 yrs)</t>
  </si>
  <si>
    <t>Under 20 female(17,18,19 yrs)</t>
  </si>
  <si>
    <t>Senior male (20 and over)</t>
  </si>
  <si>
    <t>Senior female (20 and over)</t>
  </si>
  <si>
    <t>First Name</t>
  </si>
  <si>
    <t>Time (mm:ss.0)</t>
  </si>
  <si>
    <t xml:space="preserve">75 metres </t>
  </si>
  <si>
    <t xml:space="preserve">60 metres </t>
  </si>
  <si>
    <t>75 metres</t>
  </si>
  <si>
    <t xml:space="preserve">60metres </t>
  </si>
  <si>
    <t>8 years male</t>
  </si>
  <si>
    <t>8 years female</t>
  </si>
  <si>
    <t>Under 11 male. (Age 9 and 10)</t>
  </si>
  <si>
    <t>Under 11 female (Age 9 and 10)</t>
  </si>
  <si>
    <t>Under 13 male (Age 11 and 12)</t>
  </si>
  <si>
    <t>Under 13 female (Age 11 &amp;12)</t>
  </si>
  <si>
    <t>Under 15 male (Age 13 &amp; 14)</t>
  </si>
  <si>
    <t>Under 15 female (Age 13 &amp; 14)</t>
  </si>
  <si>
    <t>Under 17 male (Age 15 &amp; 16)</t>
  </si>
  <si>
    <t>Under 17 female (Age 15 &amp; 16)</t>
  </si>
  <si>
    <t>NM</t>
  </si>
  <si>
    <t>Points are 1st = 20, 2nd = 19 etc</t>
  </si>
  <si>
    <t>Points are 1st = 20, 2nd = 19 etc.</t>
  </si>
  <si>
    <t>Points are 1st = 15, 2nd =14 etc.</t>
  </si>
  <si>
    <t>Points are 1st = 10, 2nd = 9 etc.</t>
  </si>
  <si>
    <t>Points are 1st = 15, 2nd =149 etc.</t>
  </si>
  <si>
    <t>NON MEMBERS</t>
  </si>
  <si>
    <t>Number</t>
  </si>
  <si>
    <t>Bailey</t>
  </si>
  <si>
    <t>Greenwood</t>
  </si>
  <si>
    <t>Austin</t>
  </si>
  <si>
    <t>Leo</t>
  </si>
  <si>
    <t>George</t>
  </si>
  <si>
    <t>West</t>
  </si>
  <si>
    <t>Leon</t>
  </si>
  <si>
    <t>Prince</t>
  </si>
  <si>
    <t xml:space="preserve">William </t>
  </si>
  <si>
    <t>Davidson</t>
  </si>
  <si>
    <t>Conor</t>
  </si>
  <si>
    <t>James</t>
  </si>
  <si>
    <t>Johnson</t>
  </si>
  <si>
    <t>Clark</t>
  </si>
  <si>
    <t>Jake</t>
  </si>
  <si>
    <t>Goldthorpe-Smith</t>
  </si>
  <si>
    <t>Bottomley</t>
  </si>
  <si>
    <t>Luke</t>
  </si>
  <si>
    <t>Shillito</t>
  </si>
  <si>
    <t>Eathan</t>
  </si>
  <si>
    <t>Bush</t>
  </si>
  <si>
    <t>Ben</t>
  </si>
  <si>
    <t>Russell</t>
  </si>
  <si>
    <t>Declan</t>
  </si>
  <si>
    <t>Knapping</t>
  </si>
  <si>
    <t>Jones</t>
  </si>
  <si>
    <t>Michael</t>
  </si>
  <si>
    <t>Keasey</t>
  </si>
  <si>
    <t>Aaryan</t>
  </si>
  <si>
    <t>Bajaj</t>
  </si>
  <si>
    <t>Billy</t>
  </si>
  <si>
    <t>Hartley</t>
  </si>
  <si>
    <t>Toby</t>
  </si>
  <si>
    <t>Barraclough</t>
  </si>
  <si>
    <t>Sam</t>
  </si>
  <si>
    <t>Ashton-Poppleton</t>
  </si>
  <si>
    <t>Sebastian</t>
  </si>
  <si>
    <t>Turner</t>
  </si>
  <si>
    <t>Harry</t>
  </si>
  <si>
    <t>Forster</t>
  </si>
  <si>
    <t>Callam</t>
  </si>
  <si>
    <t>Sutcliffe</t>
  </si>
  <si>
    <t>Malachi</t>
  </si>
  <si>
    <t>Morris</t>
  </si>
  <si>
    <t>Max</t>
  </si>
  <si>
    <t>Eastwood</t>
  </si>
  <si>
    <t>Clarke</t>
  </si>
  <si>
    <t>Jude</t>
  </si>
  <si>
    <t>Baldaro</t>
  </si>
  <si>
    <t>Ned</t>
  </si>
  <si>
    <t>Hughes</t>
  </si>
  <si>
    <t>Dan</t>
  </si>
  <si>
    <t>Cardiss</t>
  </si>
  <si>
    <t>Duffy</t>
  </si>
  <si>
    <t>Oliver</t>
  </si>
  <si>
    <t>Mason</t>
  </si>
  <si>
    <t>Kelly</t>
  </si>
  <si>
    <t>Kemp</t>
  </si>
  <si>
    <t>Jacques</t>
  </si>
  <si>
    <t>Goetz</t>
  </si>
  <si>
    <t>Thompson</t>
  </si>
  <si>
    <t>Cain</t>
  </si>
  <si>
    <t>Curley</t>
  </si>
  <si>
    <t>Dyson</t>
  </si>
  <si>
    <t>Hall</t>
  </si>
  <si>
    <t>Lister</t>
  </si>
  <si>
    <t>Joseph</t>
  </si>
  <si>
    <t>Sykes</t>
  </si>
  <si>
    <t>Poppy</t>
  </si>
  <si>
    <t>Lumb</t>
  </si>
  <si>
    <t>Emily</t>
  </si>
  <si>
    <t>Mollie</t>
  </si>
  <si>
    <t>McDonnell</t>
  </si>
  <si>
    <t>Isabella</t>
  </si>
  <si>
    <t>Daisy</t>
  </si>
  <si>
    <t>Whelan</t>
  </si>
  <si>
    <t>Lilia</t>
  </si>
  <si>
    <t>Stansfield</t>
  </si>
  <si>
    <t>Codie</t>
  </si>
  <si>
    <t>Sheddon</t>
  </si>
  <si>
    <t>India</t>
  </si>
  <si>
    <t>Aveyard</t>
  </si>
  <si>
    <t>Evie</t>
  </si>
  <si>
    <t>Rushby</t>
  </si>
  <si>
    <t>Mai-Linh</t>
  </si>
  <si>
    <t>Thomas</t>
  </si>
  <si>
    <t>Ellie</t>
  </si>
  <si>
    <t>Dobson</t>
  </si>
  <si>
    <t>Anya</t>
  </si>
  <si>
    <t>Kruger</t>
  </si>
  <si>
    <t>Eleanor</t>
  </si>
  <si>
    <t>Patterson</t>
  </si>
  <si>
    <t>Mia</t>
  </si>
  <si>
    <t>Fox</t>
  </si>
  <si>
    <t>Waddington</t>
  </si>
  <si>
    <t>Megan</t>
  </si>
  <si>
    <t>Greatbatch</t>
  </si>
  <si>
    <t>Esme</t>
  </si>
  <si>
    <t>Ferris</t>
  </si>
  <si>
    <t>Isabel</t>
  </si>
  <si>
    <t>Harrison</t>
  </si>
  <si>
    <t>Hannah</t>
  </si>
  <si>
    <t>Stackhouse</t>
  </si>
  <si>
    <t>Cydney</t>
  </si>
  <si>
    <t>Iredale</t>
  </si>
  <si>
    <t>Isabelle</t>
  </si>
  <si>
    <t>Bloem</t>
  </si>
  <si>
    <t>Summa</t>
  </si>
  <si>
    <t>Hunter</t>
  </si>
  <si>
    <t>Amy</t>
  </si>
  <si>
    <t>Lucy</t>
  </si>
  <si>
    <t>Stevens</t>
  </si>
  <si>
    <t>Stephenson</t>
  </si>
  <si>
    <t>Olivia</t>
  </si>
  <si>
    <t>Lexie</t>
  </si>
  <si>
    <t>Amelia</t>
  </si>
  <si>
    <t>Brown</t>
  </si>
  <si>
    <t>Whittaker</t>
  </si>
  <si>
    <t>Freya</t>
  </si>
  <si>
    <t>Crosland</t>
  </si>
  <si>
    <t>Kacey</t>
  </si>
  <si>
    <t>Potts</t>
  </si>
  <si>
    <t>Milly</t>
  </si>
  <si>
    <t>Carver</t>
  </si>
  <si>
    <t>Milli</t>
  </si>
  <si>
    <t>Georgia</t>
  </si>
  <si>
    <t>Heleanor</t>
  </si>
  <si>
    <t>McDonald</t>
  </si>
  <si>
    <t>Reid</t>
  </si>
  <si>
    <t>Sophie</t>
  </si>
  <si>
    <t>Ella</t>
  </si>
  <si>
    <t>Camlin</t>
  </si>
  <si>
    <t>Marissa</t>
  </si>
  <si>
    <t>Ford</t>
  </si>
  <si>
    <t>Mae</t>
  </si>
  <si>
    <t>Wadsworth</t>
  </si>
  <si>
    <t>Hardy</t>
  </si>
  <si>
    <t>Beth</t>
  </si>
  <si>
    <t>Whitlow</t>
  </si>
  <si>
    <t>Rachel</t>
  </si>
  <si>
    <t>Hobson</t>
  </si>
  <si>
    <t>Ruby</t>
  </si>
  <si>
    <t>Duncan</t>
  </si>
  <si>
    <t>Caera</t>
  </si>
  <si>
    <t>O'Neill</t>
  </si>
  <si>
    <t>Sasha</t>
  </si>
  <si>
    <t>Robeson</t>
  </si>
  <si>
    <t>Macalah</t>
  </si>
  <si>
    <t>Hilton</t>
  </si>
  <si>
    <t>Niamh</t>
  </si>
  <si>
    <t>Rouse</t>
  </si>
  <si>
    <t>Kilroy</t>
  </si>
  <si>
    <t>Barmby</t>
  </si>
  <si>
    <t>Aleah</t>
  </si>
  <si>
    <t>Jessica</t>
  </si>
  <si>
    <t>NJ</t>
  </si>
  <si>
    <t>2.50.2</t>
  </si>
  <si>
    <t>2.44.9</t>
  </si>
  <si>
    <t>2.51.7</t>
  </si>
  <si>
    <t>2.53.2</t>
  </si>
  <si>
    <t>3.01.4</t>
  </si>
  <si>
    <t>3.06.0</t>
  </si>
  <si>
    <t>3.06.1</t>
  </si>
  <si>
    <t>Josh</t>
  </si>
  <si>
    <t>Deighton</t>
  </si>
  <si>
    <t>2.13.5</t>
  </si>
  <si>
    <t>2.16.1</t>
  </si>
  <si>
    <t>2.38.6</t>
  </si>
  <si>
    <t>2.41.4</t>
  </si>
  <si>
    <t>2.53.8</t>
  </si>
  <si>
    <t>2.59.3</t>
  </si>
  <si>
    <t>2.59.4</t>
  </si>
  <si>
    <t>3.03.3</t>
  </si>
  <si>
    <t>3.05.7</t>
  </si>
  <si>
    <t>3.08.4</t>
  </si>
  <si>
    <t>Shaw</t>
  </si>
  <si>
    <t>McIntyre</t>
  </si>
  <si>
    <t>Jamie</t>
  </si>
  <si>
    <t>Reeve</t>
  </si>
  <si>
    <t>Kyle</t>
  </si>
  <si>
    <t>Gorman</t>
  </si>
  <si>
    <t>Robbie</t>
  </si>
  <si>
    <t>Heath</t>
  </si>
  <si>
    <t>Philip</t>
  </si>
  <si>
    <t>Short</t>
  </si>
  <si>
    <t>Watson</t>
  </si>
  <si>
    <t>Peel</t>
  </si>
  <si>
    <t>Joe</t>
  </si>
  <si>
    <t>Potter</t>
  </si>
  <si>
    <t>Matthew</t>
  </si>
  <si>
    <t>Taylor</t>
  </si>
  <si>
    <t>Joshua</t>
  </si>
  <si>
    <t>Whitehouse</t>
  </si>
  <si>
    <t>Kirby</t>
  </si>
  <si>
    <t xml:space="preserve">Sam </t>
  </si>
  <si>
    <t>Aaron</t>
  </si>
  <si>
    <t>Metcalfe</t>
  </si>
  <si>
    <t>Finlay</t>
  </si>
  <si>
    <t>Holmes</t>
  </si>
  <si>
    <t>Andy</t>
  </si>
  <si>
    <t>Postlethwaite</t>
  </si>
  <si>
    <t>William</t>
  </si>
  <si>
    <t>Wright</t>
  </si>
  <si>
    <t>Tyrrell</t>
  </si>
  <si>
    <t>Burgin</t>
  </si>
  <si>
    <t>Hulme</t>
  </si>
  <si>
    <t>Cash</t>
  </si>
  <si>
    <t>Keighley</t>
  </si>
  <si>
    <t>2.20.5</t>
  </si>
  <si>
    <t>2.31.1</t>
  </si>
  <si>
    <t>2.32.3</t>
  </si>
  <si>
    <t>2.35.8</t>
  </si>
  <si>
    <t>2.38.0</t>
  </si>
  <si>
    <t>2.57.2</t>
  </si>
  <si>
    <t>Craig</t>
  </si>
  <si>
    <t>Strickland</t>
  </si>
  <si>
    <t>Lucie</t>
  </si>
  <si>
    <t>2.35.0</t>
  </si>
  <si>
    <t>2.48.0</t>
  </si>
  <si>
    <t>2.50.3</t>
  </si>
  <si>
    <t>3.06.7</t>
  </si>
  <si>
    <t>3.17.3</t>
  </si>
  <si>
    <t>3.33.0</t>
  </si>
  <si>
    <t>2.54.3</t>
  </si>
  <si>
    <t>3.02.5</t>
  </si>
  <si>
    <t>3.06.9</t>
  </si>
  <si>
    <t>3.33.7</t>
  </si>
  <si>
    <t>3.20.6</t>
  </si>
  <si>
    <t>3.36.7</t>
  </si>
  <si>
    <t>Lily</t>
  </si>
  <si>
    <t>Molly</t>
  </si>
  <si>
    <t>Castelow</t>
  </si>
  <si>
    <t>Alice</t>
  </si>
  <si>
    <t>Sismanovic</t>
  </si>
  <si>
    <t>Frances</t>
  </si>
  <si>
    <t>Parker</t>
  </si>
  <si>
    <t>Charlotte</t>
  </si>
  <si>
    <t>Lowther</t>
  </si>
  <si>
    <t>Millie</t>
  </si>
  <si>
    <t>Stead</t>
  </si>
  <si>
    <t>Reece</t>
  </si>
  <si>
    <t>Deacon</t>
  </si>
  <si>
    <t>Louella</t>
  </si>
  <si>
    <t>Gill</t>
  </si>
  <si>
    <t>Rayner</t>
  </si>
  <si>
    <t>2.39.1</t>
  </si>
  <si>
    <t>2.50.8</t>
  </si>
  <si>
    <t>2.53.9</t>
  </si>
  <si>
    <t>3.25.4</t>
  </si>
  <si>
    <t>3.32.1</t>
  </si>
  <si>
    <t>Mills</t>
  </si>
  <si>
    <t>Jena</t>
  </si>
  <si>
    <t>Carmelina</t>
  </si>
  <si>
    <t>MacKinnon</t>
  </si>
  <si>
    <t>Ascough</t>
  </si>
  <si>
    <t>2.25.3</t>
  </si>
  <si>
    <t>2.33.2</t>
  </si>
  <si>
    <t>2.34.1</t>
  </si>
  <si>
    <t>Dominic</t>
  </si>
  <si>
    <t>McGee</t>
  </si>
  <si>
    <t xml:space="preserve">Benjamin </t>
  </si>
  <si>
    <t>Jack</t>
  </si>
  <si>
    <t>Bentley</t>
  </si>
  <si>
    <t>2.43.9</t>
  </si>
  <si>
    <t>2.49.1</t>
  </si>
  <si>
    <t>2.50.7</t>
  </si>
  <si>
    <t>Roby</t>
  </si>
  <si>
    <t>Serena</t>
  </si>
  <si>
    <t>Fletcher</t>
  </si>
  <si>
    <t>Heather</t>
  </si>
  <si>
    <t>Carrington</t>
  </si>
  <si>
    <t>2.00.4</t>
  </si>
  <si>
    <t>2.07.5</t>
  </si>
  <si>
    <t>2.31.8</t>
  </si>
  <si>
    <t xml:space="preserve">Harry </t>
  </si>
  <si>
    <t>Mallinson</t>
  </si>
  <si>
    <t>Habergham</t>
  </si>
  <si>
    <t>Ciaran</t>
  </si>
  <si>
    <t>Wilson-Baig</t>
  </si>
  <si>
    <t>2.36.5</t>
  </si>
  <si>
    <t>Caroline</t>
  </si>
  <si>
    <t>2.02.1</t>
  </si>
  <si>
    <t>2.12.9</t>
  </si>
  <si>
    <t>2.22.5</t>
  </si>
  <si>
    <t>2.34.0</t>
  </si>
  <si>
    <t>2.41.8</t>
  </si>
  <si>
    <t>2.42.5</t>
  </si>
  <si>
    <t>2.46.0</t>
  </si>
  <si>
    <t>3.10.1</t>
  </si>
  <si>
    <t>3.50.5</t>
  </si>
  <si>
    <t>193 (177)</t>
  </si>
  <si>
    <t>Daniel</t>
  </si>
  <si>
    <t>Jevons</t>
  </si>
  <si>
    <t>John</t>
  </si>
  <si>
    <t>Kieran</t>
  </si>
  <si>
    <t>Royston</t>
  </si>
  <si>
    <t>Stuart</t>
  </si>
  <si>
    <t>Baines</t>
  </si>
  <si>
    <t>Ian</t>
  </si>
  <si>
    <t>Stewart</t>
  </si>
  <si>
    <t>Cliffe</t>
  </si>
  <si>
    <t>Simon</t>
  </si>
  <si>
    <t xml:space="preserve">Chris </t>
  </si>
  <si>
    <t>Vaughan</t>
  </si>
  <si>
    <t>Paul</t>
  </si>
  <si>
    <t>Willis</t>
  </si>
  <si>
    <t>177 (193)</t>
  </si>
  <si>
    <t>3.14.0</t>
  </si>
  <si>
    <t>3.42.5</t>
  </si>
  <si>
    <t>Debbie</t>
  </si>
  <si>
    <t>Kirkbride</t>
  </si>
  <si>
    <t>Joanne</t>
  </si>
  <si>
    <t>Helliwell</t>
  </si>
  <si>
    <t>Claire</t>
  </si>
  <si>
    <t>Ryan</t>
  </si>
  <si>
    <t>Denham</t>
  </si>
  <si>
    <t>Clare</t>
  </si>
  <si>
    <t>Points are 1st = 40, 2nd = 39 etc.</t>
  </si>
  <si>
    <t>2.46.4</t>
  </si>
  <si>
    <t>Finley</t>
  </si>
  <si>
    <t>Shaw (dob 20/03/03)</t>
  </si>
  <si>
    <t>Shaw (dob 02/05/03)</t>
  </si>
  <si>
    <t>Lewis</t>
  </si>
  <si>
    <t>Bingham</t>
  </si>
  <si>
    <t>Murray</t>
  </si>
  <si>
    <t>1.06.7</t>
  </si>
  <si>
    <t>1.08.3</t>
  </si>
  <si>
    <t>0.51.2</t>
  </si>
  <si>
    <t>0.51.6</t>
  </si>
  <si>
    <t>1.04.7</t>
  </si>
  <si>
    <t>David</t>
  </si>
  <si>
    <t>Ingle</t>
  </si>
  <si>
    <t>0.50.7</t>
  </si>
  <si>
    <t>0.54.3</t>
  </si>
  <si>
    <t>1.11.1</t>
  </si>
  <si>
    <t>1.21.1</t>
  </si>
  <si>
    <t>1.06.4</t>
  </si>
  <si>
    <t>1.02.7</t>
  </si>
  <si>
    <t>1.09.5</t>
  </si>
  <si>
    <t>1.19.8</t>
  </si>
  <si>
    <t>1.37.2</t>
  </si>
  <si>
    <t>12.06.7</t>
  </si>
  <si>
    <t>12.09.0</t>
  </si>
  <si>
    <t>12.19.1</t>
  </si>
  <si>
    <t>Molli</t>
  </si>
  <si>
    <t>Traviss</t>
  </si>
  <si>
    <t>12.19.4</t>
  </si>
  <si>
    <t>14.38.1</t>
  </si>
  <si>
    <t>Crossfield</t>
  </si>
  <si>
    <t>09.27.8</t>
  </si>
  <si>
    <t>10.17.4</t>
  </si>
  <si>
    <t>12.00.1</t>
  </si>
  <si>
    <t>12.09.3</t>
  </si>
  <si>
    <t>12.11.2</t>
  </si>
  <si>
    <t>14.14.5</t>
  </si>
  <si>
    <t>17.54.0</t>
  </si>
  <si>
    <t>Geraldine</t>
  </si>
  <si>
    <t>14.38.0</t>
  </si>
  <si>
    <t>Isla</t>
  </si>
  <si>
    <t>Holman</t>
  </si>
  <si>
    <t>Lauren</t>
  </si>
  <si>
    <t>Baxter</t>
  </si>
  <si>
    <t>Abbie</t>
  </si>
  <si>
    <t>Gilligan</t>
  </si>
  <si>
    <t>Isobel</t>
  </si>
  <si>
    <t>Kitchen</t>
  </si>
  <si>
    <t>Hollie</t>
  </si>
  <si>
    <t>Akasha</t>
  </si>
  <si>
    <t>Wilkinson-Larossi</t>
  </si>
  <si>
    <t>Diana</t>
  </si>
  <si>
    <t>Katie</t>
  </si>
  <si>
    <t>Lunt</t>
  </si>
  <si>
    <t>Maisie</t>
  </si>
  <si>
    <t>Pip</t>
  </si>
  <si>
    <t>MacDonald</t>
  </si>
  <si>
    <t>Bronte</t>
  </si>
  <si>
    <t>Faulkner</t>
  </si>
  <si>
    <t>Wood-Ives</t>
  </si>
  <si>
    <t>Bobby</t>
  </si>
  <si>
    <t>Hamer</t>
  </si>
  <si>
    <t>Myles</t>
  </si>
  <si>
    <t>Leadbeater</t>
  </si>
  <si>
    <t>Raj</t>
  </si>
  <si>
    <t>Palit</t>
  </si>
  <si>
    <t>Webb</t>
  </si>
  <si>
    <t>Charlie</t>
  </si>
  <si>
    <t>English</t>
  </si>
  <si>
    <t>Archie</t>
  </si>
  <si>
    <t>Read</t>
  </si>
  <si>
    <t>Carr</t>
  </si>
  <si>
    <t>Clinton</t>
  </si>
  <si>
    <t>Noah</t>
  </si>
  <si>
    <t>Smerdon</t>
  </si>
  <si>
    <t>Rowan</t>
  </si>
  <si>
    <t>Tennant</t>
  </si>
  <si>
    <t>Erin</t>
  </si>
  <si>
    <t>Gonzalez</t>
  </si>
  <si>
    <t>Billie</t>
  </si>
  <si>
    <t>Purdy</t>
  </si>
  <si>
    <t>Madi</t>
  </si>
  <si>
    <t>Menzies</t>
  </si>
  <si>
    <t>Cowton</t>
  </si>
  <si>
    <t>Puddephatt</t>
  </si>
  <si>
    <t>Hirst</t>
  </si>
  <si>
    <t>2.21.0</t>
  </si>
  <si>
    <t>2.29.0</t>
  </si>
  <si>
    <t>2.42.0</t>
  </si>
  <si>
    <t>2.47.0</t>
  </si>
  <si>
    <t>3.03.0</t>
  </si>
  <si>
    <t>3.07.0</t>
  </si>
  <si>
    <t>3.17.0</t>
  </si>
  <si>
    <t>3.25.0</t>
  </si>
  <si>
    <t>2.25.0</t>
  </si>
  <si>
    <t>2.30.0</t>
  </si>
  <si>
    <t>2.52.0</t>
  </si>
  <si>
    <t>2.53.0</t>
  </si>
  <si>
    <t>2.55.0</t>
  </si>
  <si>
    <t>2.57.0</t>
  </si>
  <si>
    <t>2.58.0</t>
  </si>
  <si>
    <t>3.05.0</t>
  </si>
  <si>
    <t>2.07.0</t>
  </si>
  <si>
    <t>2.08.0</t>
  </si>
  <si>
    <t>2.10.0</t>
  </si>
  <si>
    <t>2.16.0</t>
  </si>
  <si>
    <t>2.17.0</t>
  </si>
  <si>
    <t>2.23.0</t>
  </si>
  <si>
    <t>2.40.0</t>
  </si>
  <si>
    <t>2.15.0</t>
  </si>
  <si>
    <t>2.18.0</t>
  </si>
  <si>
    <t>2.20.0</t>
  </si>
  <si>
    <t>2.22.0</t>
  </si>
  <si>
    <t>1.58.0</t>
  </si>
  <si>
    <t>1.59.0</t>
  </si>
  <si>
    <t>2.09.0</t>
  </si>
  <si>
    <t>2.24.0</t>
  </si>
  <si>
    <t>2.44.0</t>
  </si>
  <si>
    <t>2.59.0</t>
  </si>
  <si>
    <t>2.19.0</t>
  </si>
  <si>
    <t>2.26.0</t>
  </si>
  <si>
    <t>2.27.0</t>
  </si>
  <si>
    <t>2.32.0</t>
  </si>
  <si>
    <t>2.51.0</t>
  </si>
  <si>
    <t>3.13.0</t>
  </si>
  <si>
    <t>1.56.0</t>
  </si>
  <si>
    <t>2.00.0</t>
  </si>
  <si>
    <t>2.01.0</t>
  </si>
  <si>
    <t>2.04.0</t>
  </si>
  <si>
    <t>2.05.0</t>
  </si>
  <si>
    <t>2.13.0</t>
  </si>
  <si>
    <t>2.14.0</t>
  </si>
  <si>
    <t>2.28.0</t>
  </si>
  <si>
    <t>2.31.0</t>
  </si>
  <si>
    <t>2.33.0</t>
  </si>
  <si>
    <t>2.06.0</t>
  </si>
  <si>
    <t>2.06.25</t>
  </si>
  <si>
    <t>2.12.0</t>
  </si>
  <si>
    <t>2.11.0</t>
  </si>
  <si>
    <t>Berryman</t>
  </si>
  <si>
    <t>Bronze</t>
  </si>
  <si>
    <t>Silver</t>
  </si>
  <si>
    <t>Gold</t>
  </si>
  <si>
    <t xml:space="preserve">Caroline </t>
  </si>
  <si>
    <t>60 metres</t>
  </si>
  <si>
    <t>100 metres</t>
  </si>
  <si>
    <t>2014 Club Championships - FINAL Results</t>
  </si>
  <si>
    <t>AGES ARE THE AGE ON 31st AUGUST 2014</t>
  </si>
  <si>
    <t xml:space="preserve">Overall Champion </t>
  </si>
  <si>
    <t>Under 20 female (17,18,19 yrs)</t>
  </si>
  <si>
    <t>Under 20 male (17,18,19 yrs)</t>
  </si>
  <si>
    <t>Total Points</t>
  </si>
  <si>
    <t>77/80</t>
  </si>
  <si>
    <t>69/80</t>
  </si>
  <si>
    <t>142/160</t>
  </si>
  <si>
    <t>140/160</t>
  </si>
  <si>
    <t>75/80</t>
  </si>
  <si>
    <t>71/80</t>
  </si>
  <si>
    <t>55/60</t>
  </si>
  <si>
    <t>51/60</t>
  </si>
  <si>
    <t>46/60</t>
  </si>
  <si>
    <t>45/60</t>
  </si>
  <si>
    <t>50/60</t>
  </si>
  <si>
    <t>79/90</t>
  </si>
  <si>
    <t>Club Championships 2014 - Medal Winners</t>
  </si>
  <si>
    <t>44/60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</si>
</sst>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:ss.0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0CCDF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45" fontId="0" fillId="0" borderId="0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49" fontId="0" fillId="0" borderId="0" xfId="0" applyNumberFormat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7" fontId="0" fillId="0" borderId="0" xfId="0" applyNumberFormat="1" applyFill="1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0" xfId="0" applyFill="1"/>
    <xf numFmtId="0" fontId="0" fillId="0" borderId="0" xfId="0" applyFill="1" applyBorder="1"/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5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2" xfId="0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5" borderId="1" xfId="0" applyFill="1" applyBorder="1" applyAlignment="1"/>
    <xf numFmtId="0" fontId="0" fillId="6" borderId="0" xfId="0" applyFill="1" applyAlignment="1"/>
    <xf numFmtId="0" fontId="0" fillId="7" borderId="0" xfId="0" applyFill="1" applyAlignment="1"/>
    <xf numFmtId="0" fontId="0" fillId="7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horizontal="center"/>
    </xf>
    <xf numFmtId="0" fontId="0" fillId="5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/>
    <xf numFmtId="0" fontId="0" fillId="0" borderId="2" xfId="0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3" fillId="5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CCDF4"/>
      <color rgb="FFA5A5A5"/>
      <color rgb="FFDC90D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8"/>
  <sheetViews>
    <sheetView tabSelected="1" zoomScaleNormal="100" workbookViewId="0">
      <selection sqref="A1:L2"/>
    </sheetView>
  </sheetViews>
  <sheetFormatPr defaultRowHeight="14.4"/>
  <cols>
    <col min="1" max="1" width="10.5546875" style="1" customWidth="1"/>
    <col min="2" max="2" width="20.109375" customWidth="1"/>
    <col min="3" max="3" width="20.44140625" customWidth="1"/>
    <col min="4" max="4" width="12.109375" style="1" customWidth="1"/>
    <col min="5" max="5" width="9.33203125" style="1" customWidth="1"/>
    <col min="6" max="6" width="6.6640625" style="1" customWidth="1"/>
    <col min="7" max="7" width="10" style="1" customWidth="1"/>
    <col min="8" max="8" width="6.6640625" style="1" customWidth="1"/>
    <col min="9" max="9" width="10.33203125" style="1" customWidth="1"/>
    <col min="10" max="10" width="6.6640625" style="1" customWidth="1"/>
    <col min="11" max="11" width="9.6640625" style="1" customWidth="1"/>
    <col min="12" max="12" width="6.6640625" customWidth="1"/>
    <col min="13" max="13" width="10.44140625" customWidth="1"/>
    <col min="14" max="14" width="7.109375" customWidth="1"/>
    <col min="15" max="15" width="10.33203125" customWidth="1"/>
    <col min="16" max="16" width="6.6640625" customWidth="1"/>
  </cols>
  <sheetData>
    <row r="1" spans="1:15">
      <c r="A1" s="103" t="s">
        <v>508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5" ht="2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5" s="2" customFormat="1">
      <c r="A4" s="92" t="s">
        <v>37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4"/>
    </row>
    <row r="5" spans="1:15" s="2" customFormat="1" ht="28.95" customHeight="1">
      <c r="A5" s="4" t="s">
        <v>43</v>
      </c>
      <c r="B5" s="44" t="s">
        <v>26</v>
      </c>
      <c r="C5" s="25"/>
      <c r="D5" s="24" t="s">
        <v>2</v>
      </c>
      <c r="E5" s="90" t="s">
        <v>23</v>
      </c>
      <c r="F5" s="90"/>
      <c r="G5" s="90" t="s">
        <v>11</v>
      </c>
      <c r="H5" s="90"/>
      <c r="I5" s="90" t="s">
        <v>0</v>
      </c>
      <c r="J5" s="90"/>
      <c r="K5" s="90" t="s">
        <v>1</v>
      </c>
      <c r="L5" s="91"/>
    </row>
    <row r="6" spans="1:15" ht="28.8">
      <c r="A6" s="4"/>
      <c r="B6" s="27" t="s">
        <v>4</v>
      </c>
      <c r="C6" s="10" t="s">
        <v>5</v>
      </c>
      <c r="D6" s="4"/>
      <c r="E6" s="14" t="s">
        <v>9</v>
      </c>
      <c r="F6" s="14" t="s">
        <v>3</v>
      </c>
      <c r="G6" s="4" t="s">
        <v>21</v>
      </c>
      <c r="H6" s="4" t="s">
        <v>3</v>
      </c>
      <c r="I6" s="14" t="s">
        <v>6</v>
      </c>
      <c r="J6" s="14" t="s">
        <v>3</v>
      </c>
      <c r="K6" s="4" t="s">
        <v>7</v>
      </c>
      <c r="L6" s="4" t="s">
        <v>3</v>
      </c>
    </row>
    <row r="7" spans="1:15">
      <c r="A7" s="43">
        <v>75</v>
      </c>
      <c r="B7" s="37" t="s">
        <v>55</v>
      </c>
      <c r="C7" s="38" t="s">
        <v>97</v>
      </c>
      <c r="D7" s="31">
        <f t="shared" ref="D7:D16" si="0">SUM(F7+ H7+J7+L7)</f>
        <v>77</v>
      </c>
      <c r="E7" s="6">
        <v>9.6</v>
      </c>
      <c r="F7" s="70">
        <v>20</v>
      </c>
      <c r="G7" s="41" t="s">
        <v>464</v>
      </c>
      <c r="H7" s="70">
        <v>20</v>
      </c>
      <c r="I7" s="6">
        <v>18.87</v>
      </c>
      <c r="J7" s="31">
        <v>17</v>
      </c>
      <c r="K7" s="6">
        <v>3.27</v>
      </c>
      <c r="L7" s="70">
        <v>20</v>
      </c>
    </row>
    <row r="8" spans="1:15">
      <c r="A8" s="31">
        <v>87</v>
      </c>
      <c r="B8" s="37" t="s">
        <v>47</v>
      </c>
      <c r="C8" s="38" t="s">
        <v>101</v>
      </c>
      <c r="D8" s="31">
        <f t="shared" si="0"/>
        <v>72</v>
      </c>
      <c r="E8" s="6">
        <v>10.4</v>
      </c>
      <c r="F8" s="31">
        <v>16</v>
      </c>
      <c r="G8" s="41" t="s">
        <v>467</v>
      </c>
      <c r="H8" s="31">
        <v>17</v>
      </c>
      <c r="I8" s="6">
        <v>20.78</v>
      </c>
      <c r="J8" s="70">
        <v>20</v>
      </c>
      <c r="K8" s="6">
        <v>2.98</v>
      </c>
      <c r="L8" s="75">
        <v>19</v>
      </c>
      <c r="N8" s="72"/>
      <c r="O8" t="s">
        <v>504</v>
      </c>
    </row>
    <row r="9" spans="1:15">
      <c r="A9" s="31">
        <v>91</v>
      </c>
      <c r="B9" s="37" t="s">
        <v>102</v>
      </c>
      <c r="C9" s="38" t="s">
        <v>103</v>
      </c>
      <c r="D9" s="31">
        <f t="shared" si="0"/>
        <v>67</v>
      </c>
      <c r="E9" s="6">
        <v>10.3</v>
      </c>
      <c r="F9" s="31">
        <v>17</v>
      </c>
      <c r="G9" s="41" t="s">
        <v>469</v>
      </c>
      <c r="H9" s="31">
        <v>14</v>
      </c>
      <c r="I9" s="6">
        <v>19.96</v>
      </c>
      <c r="J9" s="75">
        <v>19</v>
      </c>
      <c r="K9" s="6">
        <v>2.48</v>
      </c>
      <c r="L9" s="31">
        <v>17</v>
      </c>
      <c r="M9" s="7"/>
      <c r="N9" s="74"/>
      <c r="O9" t="s">
        <v>503</v>
      </c>
    </row>
    <row r="10" spans="1:15" s="39" customFormat="1">
      <c r="A10" s="31">
        <v>86</v>
      </c>
      <c r="B10" s="37" t="s">
        <v>99</v>
      </c>
      <c r="C10" s="38" t="s">
        <v>100</v>
      </c>
      <c r="D10" s="31">
        <f t="shared" si="0"/>
        <v>67</v>
      </c>
      <c r="E10" s="6">
        <v>10.199999999999999</v>
      </c>
      <c r="F10" s="71">
        <v>18</v>
      </c>
      <c r="G10" s="41" t="s">
        <v>465</v>
      </c>
      <c r="H10" s="75">
        <v>19</v>
      </c>
      <c r="I10" s="6">
        <v>10.92</v>
      </c>
      <c r="J10" s="31">
        <v>15</v>
      </c>
      <c r="K10" s="6">
        <v>2.37</v>
      </c>
      <c r="L10" s="31">
        <v>15</v>
      </c>
      <c r="N10" s="73"/>
      <c r="O10" t="s">
        <v>502</v>
      </c>
    </row>
    <row r="11" spans="1:15">
      <c r="A11" s="31">
        <v>110</v>
      </c>
      <c r="B11" s="37" t="s">
        <v>63</v>
      </c>
      <c r="C11" s="38" t="s">
        <v>107</v>
      </c>
      <c r="D11" s="31">
        <f t="shared" si="0"/>
        <v>65</v>
      </c>
      <c r="E11" s="6">
        <v>10.8</v>
      </c>
      <c r="F11" s="31">
        <v>14</v>
      </c>
      <c r="G11" s="41" t="s">
        <v>448</v>
      </c>
      <c r="H11" s="31">
        <v>15</v>
      </c>
      <c r="I11" s="6">
        <v>19.5</v>
      </c>
      <c r="J11" s="71">
        <v>18</v>
      </c>
      <c r="K11" s="6">
        <v>2.69</v>
      </c>
      <c r="L11" s="71">
        <v>18</v>
      </c>
      <c r="M11" s="7"/>
    </row>
    <row r="12" spans="1:15">
      <c r="A12" s="31">
        <v>121</v>
      </c>
      <c r="B12" s="37" t="s">
        <v>65</v>
      </c>
      <c r="C12" s="38" t="s">
        <v>108</v>
      </c>
      <c r="D12" s="31">
        <f t="shared" si="0"/>
        <v>62</v>
      </c>
      <c r="E12" s="6">
        <v>10.4</v>
      </c>
      <c r="F12" s="31">
        <v>16</v>
      </c>
      <c r="G12" s="41" t="s">
        <v>466</v>
      </c>
      <c r="H12" s="71">
        <v>18</v>
      </c>
      <c r="I12" s="6">
        <v>15.5</v>
      </c>
      <c r="J12" s="31">
        <v>16</v>
      </c>
      <c r="K12" s="6">
        <v>2.11</v>
      </c>
      <c r="L12" s="31">
        <v>12</v>
      </c>
    </row>
    <row r="13" spans="1:15" s="39" customFormat="1">
      <c r="A13" s="31">
        <v>94</v>
      </c>
      <c r="B13" s="37" t="s">
        <v>63</v>
      </c>
      <c r="C13" s="38" t="s">
        <v>104</v>
      </c>
      <c r="D13" s="31">
        <f t="shared" si="0"/>
        <v>57</v>
      </c>
      <c r="E13" s="6">
        <v>10</v>
      </c>
      <c r="F13" s="75">
        <v>19</v>
      </c>
      <c r="G13" s="41" t="s">
        <v>328</v>
      </c>
      <c r="H13" s="31">
        <v>13</v>
      </c>
      <c r="I13" s="6">
        <v>9.9600000000000009</v>
      </c>
      <c r="J13" s="31">
        <v>14</v>
      </c>
      <c r="K13" s="6">
        <v>2.02</v>
      </c>
      <c r="L13" s="31">
        <v>11</v>
      </c>
    </row>
    <row r="14" spans="1:15">
      <c r="A14" s="31">
        <v>80</v>
      </c>
      <c r="B14" s="37" t="s">
        <v>98</v>
      </c>
      <c r="C14" s="38" t="s">
        <v>60</v>
      </c>
      <c r="D14" s="31">
        <f t="shared" si="0"/>
        <v>56</v>
      </c>
      <c r="E14" s="6">
        <v>10.9</v>
      </c>
      <c r="F14" s="31">
        <v>13</v>
      </c>
      <c r="G14" s="41" t="s">
        <v>468</v>
      </c>
      <c r="H14" s="31">
        <v>16</v>
      </c>
      <c r="I14" s="6">
        <v>9.16</v>
      </c>
      <c r="J14" s="31">
        <v>13</v>
      </c>
      <c r="K14" s="6">
        <v>2.35</v>
      </c>
      <c r="L14" s="31">
        <v>14</v>
      </c>
    </row>
    <row r="15" spans="1:15">
      <c r="A15" s="31">
        <v>107</v>
      </c>
      <c r="B15" s="37" t="s">
        <v>105</v>
      </c>
      <c r="C15" s="38" t="s">
        <v>106</v>
      </c>
      <c r="D15" s="31">
        <f t="shared" si="0"/>
        <v>50</v>
      </c>
      <c r="E15" s="6">
        <v>10.9</v>
      </c>
      <c r="F15" s="31">
        <v>13</v>
      </c>
      <c r="G15" s="41" t="s">
        <v>470</v>
      </c>
      <c r="H15" s="31">
        <v>12</v>
      </c>
      <c r="I15" s="6">
        <v>9.06</v>
      </c>
      <c r="J15" s="31">
        <v>12</v>
      </c>
      <c r="K15" s="6">
        <v>2.25</v>
      </c>
      <c r="L15" s="31">
        <v>13</v>
      </c>
      <c r="M15" s="7"/>
    </row>
    <row r="16" spans="1:15">
      <c r="A16" s="31">
        <v>124</v>
      </c>
      <c r="B16" s="37" t="s">
        <v>110</v>
      </c>
      <c r="C16" s="38" t="s">
        <v>111</v>
      </c>
      <c r="D16" s="31">
        <f t="shared" si="0"/>
        <v>27</v>
      </c>
      <c r="E16" s="6">
        <v>11</v>
      </c>
      <c r="F16" s="31">
        <v>11</v>
      </c>
      <c r="G16" s="41"/>
      <c r="H16" s="31"/>
      <c r="I16" s="6"/>
      <c r="J16" s="31"/>
      <c r="K16" s="6">
        <v>2.41</v>
      </c>
      <c r="L16" s="31">
        <v>16</v>
      </c>
    </row>
    <row r="17" spans="1:12">
      <c r="A17" s="31"/>
      <c r="B17" s="37"/>
      <c r="C17" s="38"/>
      <c r="D17" s="31"/>
      <c r="E17" s="6"/>
      <c r="F17" s="31"/>
      <c r="G17" s="41"/>
      <c r="H17" s="31"/>
      <c r="I17" s="6"/>
      <c r="J17" s="31"/>
      <c r="K17" s="6"/>
      <c r="L17" s="31"/>
    </row>
    <row r="18" spans="1:12">
      <c r="A18" s="31"/>
      <c r="B18" s="37"/>
      <c r="C18" s="38"/>
      <c r="D18" s="31"/>
      <c r="E18" s="6"/>
      <c r="F18" s="31"/>
      <c r="G18" s="41"/>
      <c r="H18" s="31"/>
      <c r="I18" s="6"/>
      <c r="J18" s="31"/>
      <c r="K18" s="6"/>
      <c r="L18" s="31"/>
    </row>
    <row r="19" spans="1:12">
      <c r="A19" s="31"/>
      <c r="B19" s="37"/>
      <c r="C19" s="38"/>
      <c r="D19" s="31"/>
      <c r="E19" s="6"/>
      <c r="F19" s="31"/>
      <c r="G19" s="41"/>
      <c r="H19" s="31"/>
      <c r="I19" s="6"/>
      <c r="J19" s="31"/>
      <c r="K19" s="6"/>
      <c r="L19" s="31"/>
    </row>
    <row r="20" spans="1:12" s="39" customFormat="1">
      <c r="A20" s="47" t="s">
        <v>36</v>
      </c>
      <c r="B20" s="48" t="s">
        <v>42</v>
      </c>
      <c r="C20" s="38"/>
      <c r="D20" s="31"/>
      <c r="E20" s="6"/>
      <c r="F20" s="31"/>
      <c r="G20" s="41"/>
      <c r="H20" s="31"/>
      <c r="I20" s="6"/>
      <c r="J20" s="31"/>
      <c r="K20" s="6"/>
      <c r="L20" s="31"/>
    </row>
    <row r="21" spans="1:12">
      <c r="A21" s="31">
        <v>123</v>
      </c>
      <c r="B21" s="37" t="s">
        <v>82</v>
      </c>
      <c r="C21" s="38" t="s">
        <v>109</v>
      </c>
      <c r="D21" s="31" t="s">
        <v>36</v>
      </c>
      <c r="E21" s="6">
        <v>10.5</v>
      </c>
      <c r="F21" s="31" t="s">
        <v>36</v>
      </c>
      <c r="G21" s="41"/>
      <c r="H21" s="31"/>
      <c r="I21" s="6"/>
      <c r="J21" s="31"/>
      <c r="K21" s="6">
        <v>2.33</v>
      </c>
      <c r="L21" s="31" t="s">
        <v>36</v>
      </c>
    </row>
    <row r="22" spans="1:12">
      <c r="A22" s="31"/>
      <c r="B22" s="37"/>
      <c r="C22" s="38"/>
      <c r="D22" s="31"/>
      <c r="E22" s="6"/>
      <c r="F22" s="31"/>
      <c r="G22" s="41"/>
      <c r="H22" s="31"/>
      <c r="I22" s="6"/>
      <c r="J22" s="31"/>
      <c r="K22" s="6"/>
      <c r="L22" s="31"/>
    </row>
    <row r="23" spans="1:12">
      <c r="A23" s="31"/>
      <c r="B23" s="37"/>
      <c r="C23" s="38"/>
      <c r="D23" s="31"/>
      <c r="E23" s="6"/>
      <c r="F23" s="31"/>
      <c r="G23" s="41"/>
      <c r="H23" s="31"/>
      <c r="I23" s="6"/>
      <c r="J23" s="31"/>
      <c r="K23" s="6"/>
      <c r="L23" s="31"/>
    </row>
    <row r="24" spans="1:12">
      <c r="A24" s="57"/>
      <c r="B24" s="58"/>
      <c r="C24" s="58"/>
      <c r="D24" s="59"/>
      <c r="E24" s="60"/>
      <c r="F24" s="59"/>
      <c r="G24" s="61"/>
      <c r="H24" s="59"/>
      <c r="I24" s="62"/>
      <c r="J24" s="59"/>
      <c r="K24" s="62"/>
      <c r="L24" s="63"/>
    </row>
    <row r="25" spans="1:12" s="13" customFormat="1" ht="14.4" customHeight="1">
      <c r="A25" s="92" t="s">
        <v>38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4"/>
    </row>
    <row r="26" spans="1:12" s="2" customFormat="1" ht="28.95" customHeight="1">
      <c r="A26" s="4" t="s">
        <v>43</v>
      </c>
      <c r="B26" s="45" t="s">
        <v>27</v>
      </c>
      <c r="C26" s="54"/>
      <c r="D26" s="53" t="s">
        <v>2</v>
      </c>
      <c r="E26" s="88" t="s">
        <v>23</v>
      </c>
      <c r="F26" s="89"/>
      <c r="G26" s="88" t="s">
        <v>11</v>
      </c>
      <c r="H26" s="89"/>
      <c r="I26" s="88" t="s">
        <v>0</v>
      </c>
      <c r="J26" s="89"/>
      <c r="K26" s="88" t="s">
        <v>1</v>
      </c>
      <c r="L26" s="89"/>
    </row>
    <row r="27" spans="1:12" s="39" customFormat="1" ht="28.8">
      <c r="A27" s="4"/>
      <c r="B27" s="27" t="s">
        <v>4</v>
      </c>
      <c r="C27" s="10" t="s">
        <v>5</v>
      </c>
      <c r="D27" s="4"/>
      <c r="E27" s="4" t="s">
        <v>9</v>
      </c>
      <c r="F27" s="4" t="s">
        <v>3</v>
      </c>
      <c r="G27" s="4" t="s">
        <v>21</v>
      </c>
      <c r="H27" s="4" t="s">
        <v>3</v>
      </c>
      <c r="I27" s="4" t="s">
        <v>6</v>
      </c>
      <c r="J27" s="4" t="s">
        <v>3</v>
      </c>
      <c r="K27" s="4" t="s">
        <v>7</v>
      </c>
      <c r="L27" s="4" t="s">
        <v>3</v>
      </c>
    </row>
    <row r="28" spans="1:12" s="39" customFormat="1">
      <c r="A28" s="31">
        <v>111</v>
      </c>
      <c r="B28" s="37" t="s">
        <v>118</v>
      </c>
      <c r="C28" s="38" t="s">
        <v>119</v>
      </c>
      <c r="D28" s="31">
        <f t="shared" ref="D28:D48" si="1">SUM(F28+ H28+J28+L28)</f>
        <v>69</v>
      </c>
      <c r="E28" s="6">
        <v>10.199999999999999</v>
      </c>
      <c r="F28" s="70">
        <v>20</v>
      </c>
      <c r="G28" s="41" t="s">
        <v>456</v>
      </c>
      <c r="H28" s="75">
        <v>19</v>
      </c>
      <c r="I28" s="6">
        <v>8.1</v>
      </c>
      <c r="J28" s="31">
        <v>14</v>
      </c>
      <c r="K28" s="6">
        <v>2.5</v>
      </c>
      <c r="L28" s="31">
        <v>16</v>
      </c>
    </row>
    <row r="29" spans="1:12" s="39" customFormat="1">
      <c r="A29" s="31">
        <v>105</v>
      </c>
      <c r="B29" s="37" t="s">
        <v>115</v>
      </c>
      <c r="C29" s="38" t="s">
        <v>116</v>
      </c>
      <c r="D29" s="31">
        <f t="shared" si="1"/>
        <v>64</v>
      </c>
      <c r="E29" s="6">
        <v>11</v>
      </c>
      <c r="F29" s="31">
        <v>16</v>
      </c>
      <c r="G29" s="41" t="s">
        <v>448</v>
      </c>
      <c r="H29" s="70">
        <v>20</v>
      </c>
      <c r="I29" s="6">
        <v>11.4</v>
      </c>
      <c r="J29" s="75">
        <v>19</v>
      </c>
      <c r="K29" s="6">
        <v>1.95</v>
      </c>
      <c r="L29" s="31">
        <v>9</v>
      </c>
    </row>
    <row r="30" spans="1:12" s="39" customFormat="1">
      <c r="A30" s="31">
        <v>108</v>
      </c>
      <c r="B30" s="37" t="s">
        <v>117</v>
      </c>
      <c r="C30" s="38" t="s">
        <v>85</v>
      </c>
      <c r="D30" s="31">
        <f t="shared" si="1"/>
        <v>63</v>
      </c>
      <c r="E30" s="6">
        <v>10.8</v>
      </c>
      <c r="F30" s="71">
        <v>18</v>
      </c>
      <c r="G30" s="41" t="s">
        <v>450</v>
      </c>
      <c r="H30" s="31">
        <v>14</v>
      </c>
      <c r="I30" s="6">
        <v>11.1</v>
      </c>
      <c r="J30" s="71">
        <v>18</v>
      </c>
      <c r="K30" s="6">
        <v>2.08</v>
      </c>
      <c r="L30" s="31">
        <v>13</v>
      </c>
    </row>
    <row r="31" spans="1:12" s="39" customFormat="1">
      <c r="A31" s="31">
        <v>148</v>
      </c>
      <c r="B31" s="37" t="s">
        <v>136</v>
      </c>
      <c r="C31" s="38" t="s">
        <v>137</v>
      </c>
      <c r="D31" s="31">
        <f t="shared" si="1"/>
        <v>61</v>
      </c>
      <c r="E31" s="6">
        <v>10.8</v>
      </c>
      <c r="F31" s="71">
        <v>18</v>
      </c>
      <c r="G31" s="41" t="s">
        <v>457</v>
      </c>
      <c r="H31" s="31">
        <v>17</v>
      </c>
      <c r="I31" s="6">
        <v>5.6</v>
      </c>
      <c r="J31" s="31">
        <v>6</v>
      </c>
      <c r="K31" s="6">
        <v>2.93</v>
      </c>
      <c r="L31" s="70">
        <v>20</v>
      </c>
    </row>
    <row r="32" spans="1:12" s="39" customFormat="1">
      <c r="A32" s="31">
        <v>133</v>
      </c>
      <c r="B32" s="37" t="s">
        <v>157</v>
      </c>
      <c r="C32" s="38" t="s">
        <v>127</v>
      </c>
      <c r="D32" s="31">
        <f t="shared" si="1"/>
        <v>53</v>
      </c>
      <c r="E32" s="6">
        <v>11.6</v>
      </c>
      <c r="F32" s="31">
        <v>11</v>
      </c>
      <c r="G32" s="41" t="s">
        <v>331</v>
      </c>
      <c r="H32" s="31">
        <v>12</v>
      </c>
      <c r="I32" s="6">
        <v>8.6</v>
      </c>
      <c r="J32" s="31">
        <v>15</v>
      </c>
      <c r="K32" s="6">
        <v>2.12</v>
      </c>
      <c r="L32" s="31">
        <v>15</v>
      </c>
    </row>
    <row r="33" spans="1:12" s="39" customFormat="1">
      <c r="A33" s="31">
        <v>172</v>
      </c>
      <c r="B33" s="37" t="s">
        <v>124</v>
      </c>
      <c r="C33" s="38" t="s">
        <v>146</v>
      </c>
      <c r="D33" s="31">
        <f t="shared" si="1"/>
        <v>48</v>
      </c>
      <c r="E33" s="6">
        <v>12.2</v>
      </c>
      <c r="F33" s="31">
        <v>5</v>
      </c>
      <c r="G33" s="41" t="s">
        <v>458</v>
      </c>
      <c r="H33" s="31">
        <v>10</v>
      </c>
      <c r="I33" s="6">
        <v>8.9</v>
      </c>
      <c r="J33" s="31">
        <v>16</v>
      </c>
      <c r="K33" s="6">
        <v>2.56</v>
      </c>
      <c r="L33" s="31">
        <v>17</v>
      </c>
    </row>
    <row r="34" spans="1:12" s="39" customFormat="1">
      <c r="A34" s="31">
        <v>132</v>
      </c>
      <c r="B34" s="37" t="s">
        <v>126</v>
      </c>
      <c r="C34" s="38" t="s">
        <v>127</v>
      </c>
      <c r="D34" s="31">
        <f t="shared" si="1"/>
        <v>46</v>
      </c>
      <c r="E34" s="6">
        <v>11.7</v>
      </c>
      <c r="F34" s="31">
        <v>10</v>
      </c>
      <c r="G34" s="41" t="s">
        <v>452</v>
      </c>
      <c r="H34" s="31">
        <v>7</v>
      </c>
      <c r="I34" s="6">
        <v>11</v>
      </c>
      <c r="J34" s="31">
        <v>17</v>
      </c>
      <c r="K34" s="6">
        <v>1.99</v>
      </c>
      <c r="L34" s="31">
        <v>12</v>
      </c>
    </row>
    <row r="35" spans="1:12" s="39" customFormat="1">
      <c r="A35" s="31">
        <v>113</v>
      </c>
      <c r="B35" s="37" t="s">
        <v>120</v>
      </c>
      <c r="C35" s="38" t="s">
        <v>121</v>
      </c>
      <c r="D35" s="31">
        <f t="shared" si="1"/>
        <v>40</v>
      </c>
      <c r="E35" s="6">
        <v>11.5</v>
      </c>
      <c r="F35" s="31">
        <v>13</v>
      </c>
      <c r="G35" s="41" t="s">
        <v>451</v>
      </c>
      <c r="H35" s="31">
        <v>11</v>
      </c>
      <c r="I35" s="6">
        <v>6.45</v>
      </c>
      <c r="J35" s="31">
        <v>10</v>
      </c>
      <c r="K35" s="6">
        <v>1.43</v>
      </c>
      <c r="L35" s="31">
        <v>6</v>
      </c>
    </row>
    <row r="36" spans="1:12" s="39" customFormat="1">
      <c r="A36" s="31">
        <v>155</v>
      </c>
      <c r="B36" s="37" t="s">
        <v>126</v>
      </c>
      <c r="C36" s="38" t="s">
        <v>138</v>
      </c>
      <c r="D36" s="31">
        <f t="shared" si="1"/>
        <v>39</v>
      </c>
      <c r="E36" s="6">
        <v>10.6</v>
      </c>
      <c r="F36" s="75">
        <v>19</v>
      </c>
      <c r="G36" s="41"/>
      <c r="H36" s="31"/>
      <c r="I36" s="6">
        <v>11.6</v>
      </c>
      <c r="J36" s="70">
        <v>20</v>
      </c>
      <c r="K36" s="6"/>
      <c r="L36" s="31"/>
    </row>
    <row r="37" spans="1:12" s="39" customFormat="1">
      <c r="A37" s="31">
        <v>81</v>
      </c>
      <c r="B37" s="37" t="s">
        <v>112</v>
      </c>
      <c r="C37" s="38" t="s">
        <v>113</v>
      </c>
      <c r="D37" s="31">
        <f t="shared" si="1"/>
        <v>38</v>
      </c>
      <c r="E37" s="6">
        <v>11.5</v>
      </c>
      <c r="F37" s="31">
        <v>13</v>
      </c>
      <c r="G37" s="41" t="s">
        <v>454</v>
      </c>
      <c r="H37" s="31">
        <v>5</v>
      </c>
      <c r="I37" s="6">
        <v>6.2</v>
      </c>
      <c r="J37" s="31">
        <v>9</v>
      </c>
      <c r="K37" s="6">
        <v>1.98</v>
      </c>
      <c r="L37" s="31">
        <v>11</v>
      </c>
    </row>
    <row r="38" spans="1:12" s="39" customFormat="1">
      <c r="A38" s="31">
        <v>255</v>
      </c>
      <c r="B38" s="37" t="s">
        <v>410</v>
      </c>
      <c r="C38" s="38" t="s">
        <v>49</v>
      </c>
      <c r="D38" s="31">
        <f t="shared" si="1"/>
        <v>36</v>
      </c>
      <c r="E38" s="6"/>
      <c r="F38" s="31"/>
      <c r="G38" s="41" t="s">
        <v>449</v>
      </c>
      <c r="H38" s="71">
        <v>18</v>
      </c>
      <c r="I38" s="6"/>
      <c r="J38" s="31"/>
      <c r="K38" s="6">
        <v>2.6</v>
      </c>
      <c r="L38" s="71">
        <v>18</v>
      </c>
    </row>
    <row r="39" spans="1:12" s="39" customFormat="1">
      <c r="A39" s="31">
        <v>160</v>
      </c>
      <c r="B39" s="37" t="s">
        <v>139</v>
      </c>
      <c r="C39" s="38" t="s">
        <v>140</v>
      </c>
      <c r="D39" s="31">
        <f t="shared" si="1"/>
        <v>36</v>
      </c>
      <c r="E39" s="6">
        <v>11.8</v>
      </c>
      <c r="F39" s="31">
        <v>8</v>
      </c>
      <c r="G39" s="41" t="s">
        <v>328</v>
      </c>
      <c r="H39" s="31">
        <v>16</v>
      </c>
      <c r="I39" s="6">
        <v>5.4</v>
      </c>
      <c r="J39" s="31">
        <v>5</v>
      </c>
      <c r="K39" s="6">
        <v>1.9</v>
      </c>
      <c r="L39" s="31">
        <v>7</v>
      </c>
    </row>
    <row r="40" spans="1:12" s="39" customFormat="1">
      <c r="A40" s="31">
        <v>267</v>
      </c>
      <c r="B40" s="37" t="s">
        <v>414</v>
      </c>
      <c r="C40" s="38" t="s">
        <v>232</v>
      </c>
      <c r="D40" s="31">
        <f t="shared" si="1"/>
        <v>35</v>
      </c>
      <c r="E40" s="6"/>
      <c r="F40" s="31"/>
      <c r="G40" s="41" t="s">
        <v>328</v>
      </c>
      <c r="H40" s="31">
        <v>16</v>
      </c>
      <c r="I40" s="6"/>
      <c r="J40" s="31"/>
      <c r="K40" s="6">
        <v>2.7</v>
      </c>
      <c r="L40" s="75">
        <v>19</v>
      </c>
    </row>
    <row r="41" spans="1:12" s="39" customFormat="1">
      <c r="A41" s="31">
        <v>147</v>
      </c>
      <c r="B41" s="37" t="s">
        <v>134</v>
      </c>
      <c r="C41" s="38" t="s">
        <v>135</v>
      </c>
      <c r="D41" s="31">
        <f t="shared" si="1"/>
        <v>35</v>
      </c>
      <c r="E41" s="6">
        <v>11.1</v>
      </c>
      <c r="F41" s="31">
        <v>15</v>
      </c>
      <c r="G41" s="41" t="s">
        <v>462</v>
      </c>
      <c r="H41" s="31">
        <v>8</v>
      </c>
      <c r="I41" s="6">
        <v>3.3</v>
      </c>
      <c r="J41" s="31">
        <v>4</v>
      </c>
      <c r="K41" s="6">
        <v>1.91</v>
      </c>
      <c r="L41" s="31">
        <v>8</v>
      </c>
    </row>
    <row r="42" spans="1:12" s="39" customFormat="1">
      <c r="A42" s="31">
        <v>101</v>
      </c>
      <c r="B42" s="37" t="s">
        <v>114</v>
      </c>
      <c r="C42" s="38" t="s">
        <v>71</v>
      </c>
      <c r="D42" s="31">
        <f t="shared" si="1"/>
        <v>28</v>
      </c>
      <c r="E42" s="6">
        <v>12.5</v>
      </c>
      <c r="F42" s="31">
        <v>4</v>
      </c>
      <c r="G42" s="41" t="s">
        <v>453</v>
      </c>
      <c r="H42" s="31">
        <v>6</v>
      </c>
      <c r="I42" s="6">
        <v>8</v>
      </c>
      <c r="J42" s="31">
        <v>13</v>
      </c>
      <c r="K42" s="6">
        <v>1.29</v>
      </c>
      <c r="L42" s="31">
        <v>5</v>
      </c>
    </row>
    <row r="43" spans="1:12" s="39" customFormat="1">
      <c r="A43" s="31">
        <v>167</v>
      </c>
      <c r="B43" s="37" t="s">
        <v>141</v>
      </c>
      <c r="C43" s="38" t="s">
        <v>142</v>
      </c>
      <c r="D43" s="31">
        <f t="shared" si="1"/>
        <v>25</v>
      </c>
      <c r="E43" s="6">
        <v>11.3</v>
      </c>
      <c r="F43" s="31">
        <v>14</v>
      </c>
      <c r="G43" s="41"/>
      <c r="H43" s="31"/>
      <c r="I43" s="6">
        <v>7.4</v>
      </c>
      <c r="J43" s="31">
        <v>11</v>
      </c>
      <c r="K43" s="6"/>
      <c r="L43" s="31"/>
    </row>
    <row r="44" spans="1:12" s="39" customFormat="1">
      <c r="A44" s="31">
        <v>268</v>
      </c>
      <c r="B44" s="37" t="s">
        <v>410</v>
      </c>
      <c r="C44" s="38" t="s">
        <v>415</v>
      </c>
      <c r="D44" s="31">
        <f t="shared" si="1"/>
        <v>24</v>
      </c>
      <c r="E44" s="6"/>
      <c r="F44" s="31"/>
      <c r="G44" s="41" t="s">
        <v>450</v>
      </c>
      <c r="H44" s="31">
        <v>14</v>
      </c>
      <c r="I44" s="6"/>
      <c r="J44" s="31"/>
      <c r="K44" s="6">
        <v>1.96</v>
      </c>
      <c r="L44" s="31">
        <v>10</v>
      </c>
    </row>
    <row r="45" spans="1:12" s="39" customFormat="1">
      <c r="A45" s="31">
        <v>261</v>
      </c>
      <c r="B45" s="37" t="s">
        <v>416</v>
      </c>
      <c r="C45" s="38" t="s">
        <v>407</v>
      </c>
      <c r="D45" s="31">
        <f t="shared" si="1"/>
        <v>23</v>
      </c>
      <c r="E45" s="6"/>
      <c r="F45" s="31"/>
      <c r="G45" s="41" t="s">
        <v>459</v>
      </c>
      <c r="H45" s="31">
        <v>9</v>
      </c>
      <c r="I45" s="6"/>
      <c r="J45" s="31"/>
      <c r="K45" s="6">
        <v>2.1</v>
      </c>
      <c r="L45" s="31">
        <v>14</v>
      </c>
    </row>
    <row r="46" spans="1:12" s="39" customFormat="1">
      <c r="A46" s="31">
        <v>126</v>
      </c>
      <c r="B46" s="37" t="s">
        <v>124</v>
      </c>
      <c r="C46" s="38" t="s">
        <v>125</v>
      </c>
      <c r="D46" s="31">
        <f t="shared" si="1"/>
        <v>23</v>
      </c>
      <c r="E46" s="6">
        <v>11.7</v>
      </c>
      <c r="F46" s="31">
        <v>10</v>
      </c>
      <c r="G46" s="41"/>
      <c r="H46" s="31"/>
      <c r="I46" s="6">
        <v>8</v>
      </c>
      <c r="J46" s="31">
        <v>13</v>
      </c>
      <c r="K46" s="6"/>
      <c r="L46" s="31"/>
    </row>
    <row r="47" spans="1:12" s="39" customFormat="1">
      <c r="A47" s="31">
        <v>117</v>
      </c>
      <c r="B47" s="37" t="s">
        <v>147</v>
      </c>
      <c r="C47" s="38" t="s">
        <v>148</v>
      </c>
      <c r="D47" s="31">
        <f t="shared" si="1"/>
        <v>15</v>
      </c>
      <c r="E47" s="6">
        <v>11.8</v>
      </c>
      <c r="F47" s="31">
        <v>8</v>
      </c>
      <c r="G47" s="41"/>
      <c r="H47" s="31"/>
      <c r="I47" s="6">
        <v>5.8</v>
      </c>
      <c r="J47" s="31">
        <v>7</v>
      </c>
      <c r="K47" s="6"/>
      <c r="L47" s="31"/>
    </row>
    <row r="48" spans="1:12" s="39" customFormat="1">
      <c r="A48" s="31">
        <v>134</v>
      </c>
      <c r="B48" s="37" t="s">
        <v>128</v>
      </c>
      <c r="C48" s="38" t="s">
        <v>129</v>
      </c>
      <c r="D48" s="31">
        <f t="shared" si="1"/>
        <v>14</v>
      </c>
      <c r="E48" s="6">
        <v>11.9</v>
      </c>
      <c r="F48" s="31">
        <v>6</v>
      </c>
      <c r="G48" s="41"/>
      <c r="H48" s="31"/>
      <c r="I48" s="6">
        <v>6.1</v>
      </c>
      <c r="J48" s="31">
        <v>8</v>
      </c>
      <c r="K48" s="6"/>
      <c r="L48" s="31"/>
    </row>
    <row r="49" spans="1:12" s="39" customFormat="1">
      <c r="A49" s="31"/>
      <c r="B49" s="37"/>
      <c r="C49" s="38"/>
      <c r="D49" s="31"/>
      <c r="E49" s="6"/>
      <c r="F49" s="31"/>
      <c r="G49" s="41"/>
      <c r="H49" s="31"/>
      <c r="I49" s="6"/>
      <c r="J49" s="31"/>
      <c r="K49" s="6"/>
      <c r="L49" s="31"/>
    </row>
    <row r="50" spans="1:12">
      <c r="A50" s="31"/>
      <c r="B50" s="37"/>
      <c r="C50" s="38"/>
      <c r="D50" s="31"/>
      <c r="E50" s="6"/>
      <c r="F50" s="31"/>
      <c r="G50" s="41"/>
      <c r="H50" s="31"/>
      <c r="I50" s="6"/>
      <c r="J50" s="31"/>
      <c r="K50" s="6"/>
      <c r="L50" s="31"/>
    </row>
    <row r="51" spans="1:12" s="39" customFormat="1">
      <c r="A51" s="47" t="s">
        <v>36</v>
      </c>
      <c r="B51" s="48" t="s">
        <v>42</v>
      </c>
      <c r="C51" s="38"/>
      <c r="D51" s="31"/>
      <c r="E51" s="6"/>
      <c r="F51" s="31"/>
      <c r="G51" s="41"/>
      <c r="H51" s="31"/>
      <c r="I51" s="6"/>
      <c r="J51" s="31"/>
      <c r="K51" s="6"/>
      <c r="L51" s="31"/>
    </row>
    <row r="52" spans="1:12" s="39" customFormat="1">
      <c r="A52" s="31">
        <v>254</v>
      </c>
      <c r="B52" s="37" t="s">
        <v>411</v>
      </c>
      <c r="C52" s="38" t="s">
        <v>412</v>
      </c>
      <c r="D52" s="31" t="s">
        <v>36</v>
      </c>
      <c r="E52" s="31"/>
      <c r="F52" s="31"/>
      <c r="G52" s="31" t="s">
        <v>461</v>
      </c>
      <c r="H52" s="31" t="s">
        <v>36</v>
      </c>
      <c r="I52" s="31"/>
      <c r="J52" s="31"/>
      <c r="K52" s="6">
        <v>1.3</v>
      </c>
      <c r="L52" s="31" t="s">
        <v>36</v>
      </c>
    </row>
    <row r="53" spans="1:12" s="39" customFormat="1">
      <c r="A53" s="31">
        <v>146</v>
      </c>
      <c r="B53" s="37" t="s">
        <v>132</v>
      </c>
      <c r="C53" s="38" t="s">
        <v>133</v>
      </c>
      <c r="D53" s="31" t="s">
        <v>36</v>
      </c>
      <c r="E53" s="6">
        <v>11.2</v>
      </c>
      <c r="F53" s="31" t="s">
        <v>36</v>
      </c>
      <c r="G53" s="41"/>
      <c r="H53" s="31"/>
      <c r="I53" s="6">
        <v>9.6999999999999993</v>
      </c>
      <c r="J53" s="31" t="s">
        <v>36</v>
      </c>
      <c r="K53" s="6"/>
      <c r="L53" s="31"/>
    </row>
    <row r="54" spans="1:12" s="39" customFormat="1">
      <c r="A54" s="31">
        <v>115</v>
      </c>
      <c r="B54" s="37" t="s">
        <v>122</v>
      </c>
      <c r="C54" s="38" t="s">
        <v>123</v>
      </c>
      <c r="D54" s="31" t="s">
        <v>36</v>
      </c>
      <c r="E54" s="6">
        <v>12.7</v>
      </c>
      <c r="F54" s="31" t="s">
        <v>36</v>
      </c>
      <c r="G54" s="41"/>
      <c r="H54" s="31"/>
      <c r="I54" s="6">
        <v>5</v>
      </c>
      <c r="J54" s="31" t="s">
        <v>36</v>
      </c>
      <c r="K54" s="6"/>
      <c r="L54" s="31"/>
    </row>
    <row r="55" spans="1:12" s="39" customFormat="1">
      <c r="A55" s="5">
        <v>248</v>
      </c>
      <c r="B55" s="66" t="s">
        <v>413</v>
      </c>
      <c r="C55" s="46" t="s">
        <v>190</v>
      </c>
      <c r="D55" s="31" t="s">
        <v>36</v>
      </c>
      <c r="E55" s="5"/>
      <c r="F55" s="5"/>
      <c r="G55" s="5" t="s">
        <v>460</v>
      </c>
      <c r="H55" s="5" t="s">
        <v>36</v>
      </c>
      <c r="I55" s="5"/>
      <c r="J55" s="5"/>
      <c r="K55" s="6">
        <v>1.97</v>
      </c>
      <c r="L55" s="31" t="s">
        <v>36</v>
      </c>
    </row>
    <row r="56" spans="1:12">
      <c r="A56" s="31">
        <v>145</v>
      </c>
      <c r="B56" s="37" t="s">
        <v>130</v>
      </c>
      <c r="C56" s="38" t="s">
        <v>131</v>
      </c>
      <c r="D56" s="31" t="s">
        <v>36</v>
      </c>
      <c r="E56" s="6">
        <v>13</v>
      </c>
      <c r="F56" s="31" t="s">
        <v>36</v>
      </c>
      <c r="G56" s="31" t="s">
        <v>463</v>
      </c>
      <c r="H56" s="31" t="s">
        <v>36</v>
      </c>
      <c r="I56" s="6">
        <v>6.2</v>
      </c>
      <c r="J56" s="31" t="s">
        <v>36</v>
      </c>
      <c r="K56" s="6">
        <v>1.9</v>
      </c>
      <c r="L56" s="31" t="s">
        <v>36</v>
      </c>
    </row>
    <row r="57" spans="1:12">
      <c r="A57" s="31">
        <v>171</v>
      </c>
      <c r="B57" s="38" t="s">
        <v>145</v>
      </c>
      <c r="C57" s="38" t="s">
        <v>45</v>
      </c>
      <c r="D57" s="31" t="s">
        <v>36</v>
      </c>
      <c r="E57" s="6">
        <v>11</v>
      </c>
      <c r="F57" s="31" t="s">
        <v>36</v>
      </c>
      <c r="G57" s="41" t="s">
        <v>262</v>
      </c>
      <c r="H57" s="31" t="s">
        <v>36</v>
      </c>
      <c r="I57" s="6">
        <v>10.4</v>
      </c>
      <c r="J57" s="31" t="s">
        <v>36</v>
      </c>
      <c r="K57" s="6">
        <v>1.82</v>
      </c>
      <c r="L57" s="31" t="s">
        <v>36</v>
      </c>
    </row>
    <row r="58" spans="1:12">
      <c r="A58" s="31">
        <v>168</v>
      </c>
      <c r="B58" s="38" t="s">
        <v>143</v>
      </c>
      <c r="C58" s="38" t="s">
        <v>144</v>
      </c>
      <c r="D58" s="31" t="s">
        <v>36</v>
      </c>
      <c r="E58" s="6">
        <v>11.2</v>
      </c>
      <c r="F58" s="31" t="s">
        <v>36</v>
      </c>
      <c r="G58" s="41"/>
      <c r="H58" s="31"/>
      <c r="I58" s="6">
        <v>6.2</v>
      </c>
      <c r="J58" s="31" t="s">
        <v>36</v>
      </c>
      <c r="K58" s="6"/>
      <c r="L58" s="31"/>
    </row>
    <row r="59" spans="1:12">
      <c r="A59" s="31">
        <v>251</v>
      </c>
      <c r="B59" s="38" t="s">
        <v>417</v>
      </c>
      <c r="C59" s="38" t="s">
        <v>418</v>
      </c>
      <c r="D59" s="31" t="s">
        <v>36</v>
      </c>
      <c r="E59" s="31"/>
      <c r="F59" s="31"/>
      <c r="G59" s="31" t="s">
        <v>256</v>
      </c>
      <c r="H59" s="31" t="s">
        <v>36</v>
      </c>
      <c r="I59" s="31"/>
      <c r="J59" s="31"/>
      <c r="K59" s="6">
        <v>1.65</v>
      </c>
      <c r="L59" s="31" t="s">
        <v>36</v>
      </c>
    </row>
    <row r="60" spans="1:12">
      <c r="A60" s="31"/>
      <c r="B60" s="38"/>
      <c r="C60" s="38"/>
      <c r="D60" s="31"/>
      <c r="E60" s="31"/>
      <c r="F60" s="31"/>
      <c r="G60" s="31"/>
      <c r="H60" s="31"/>
      <c r="I60" s="31"/>
      <c r="J60" s="31"/>
      <c r="K60" s="6"/>
      <c r="L60" s="31"/>
    </row>
    <row r="61" spans="1:12">
      <c r="A61" s="31"/>
      <c r="B61" s="38"/>
      <c r="C61" s="38"/>
      <c r="D61" s="31"/>
      <c r="E61" s="31"/>
      <c r="F61" s="31"/>
      <c r="G61" s="31"/>
      <c r="H61" s="31"/>
      <c r="I61" s="31"/>
      <c r="J61" s="31"/>
      <c r="K61" s="6"/>
      <c r="L61" s="31"/>
    </row>
    <row r="62" spans="1:12">
      <c r="A62" s="56"/>
      <c r="B62" s="64"/>
      <c r="C62" s="64"/>
      <c r="D62" s="65"/>
      <c r="E62" s="65"/>
      <c r="F62" s="65"/>
      <c r="G62" s="65"/>
      <c r="H62" s="65"/>
      <c r="I62" s="65"/>
      <c r="J62" s="65"/>
      <c r="K62" s="65"/>
      <c r="L62" s="66"/>
    </row>
    <row r="63" spans="1:12" s="2" customFormat="1">
      <c r="A63" s="92" t="s">
        <v>361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4"/>
    </row>
    <row r="64" spans="1:12" s="2" customFormat="1" ht="28.95" customHeight="1">
      <c r="A64" s="4" t="s">
        <v>43</v>
      </c>
      <c r="B64" s="44" t="s">
        <v>28</v>
      </c>
      <c r="C64" s="25"/>
      <c r="D64" s="24" t="s">
        <v>2</v>
      </c>
      <c r="E64" s="90" t="s">
        <v>25</v>
      </c>
      <c r="F64" s="90"/>
      <c r="G64" s="90" t="s">
        <v>11</v>
      </c>
      <c r="H64" s="90"/>
      <c r="I64" s="90" t="s">
        <v>0</v>
      </c>
      <c r="J64" s="90"/>
      <c r="K64" s="90" t="s">
        <v>1</v>
      </c>
      <c r="L64" s="91"/>
    </row>
    <row r="65" spans="1:13" ht="28.8">
      <c r="A65" s="4"/>
      <c r="B65" s="27" t="s">
        <v>20</v>
      </c>
      <c r="C65" s="10" t="s">
        <v>5</v>
      </c>
      <c r="D65" s="4"/>
      <c r="E65" s="14" t="s">
        <v>9</v>
      </c>
      <c r="F65" s="14" t="s">
        <v>3</v>
      </c>
      <c r="G65" s="4" t="s">
        <v>21</v>
      </c>
      <c r="H65" s="4" t="s">
        <v>3</v>
      </c>
      <c r="I65" s="14" t="s">
        <v>6</v>
      </c>
      <c r="J65" s="14" t="s">
        <v>3</v>
      </c>
      <c r="K65" s="4" t="s">
        <v>7</v>
      </c>
      <c r="L65" s="4" t="s">
        <v>3</v>
      </c>
    </row>
    <row r="66" spans="1:13">
      <c r="A66" s="31">
        <v>82</v>
      </c>
      <c r="B66" s="37" t="s">
        <v>93</v>
      </c>
      <c r="C66" s="38" t="s">
        <v>94</v>
      </c>
      <c r="D66" s="31">
        <f t="shared" ref="D66:D102" si="2">SUM(F66+ H66+J66+L66)</f>
        <v>142</v>
      </c>
      <c r="E66" s="6">
        <v>9.8000000000000007</v>
      </c>
      <c r="F66" s="31">
        <v>34</v>
      </c>
      <c r="G66" s="41" t="s">
        <v>491</v>
      </c>
      <c r="H66" s="31">
        <v>36</v>
      </c>
      <c r="I66" s="6">
        <v>19.95</v>
      </c>
      <c r="J66" s="31">
        <v>34</v>
      </c>
      <c r="K66" s="6">
        <v>2.98</v>
      </c>
      <c r="L66" s="71">
        <v>38</v>
      </c>
    </row>
    <row r="67" spans="1:13">
      <c r="A67" s="31">
        <v>97</v>
      </c>
      <c r="B67" s="37" t="s">
        <v>47</v>
      </c>
      <c r="C67" s="38" t="s">
        <v>46</v>
      </c>
      <c r="D67" s="31">
        <f t="shared" si="2"/>
        <v>141</v>
      </c>
      <c r="E67" s="6">
        <v>9.6999999999999993</v>
      </c>
      <c r="F67" s="31">
        <v>36</v>
      </c>
      <c r="G67" s="41" t="s">
        <v>487</v>
      </c>
      <c r="H67" s="70">
        <v>40</v>
      </c>
      <c r="I67" s="6">
        <v>26</v>
      </c>
      <c r="J67" s="70">
        <v>40</v>
      </c>
      <c r="K67" s="6">
        <v>2.4900000000000002</v>
      </c>
      <c r="L67" s="31">
        <v>25</v>
      </c>
    </row>
    <row r="68" spans="1:13">
      <c r="A68" s="31">
        <v>93</v>
      </c>
      <c r="B68" s="37" t="s">
        <v>55</v>
      </c>
      <c r="C68" s="38" t="s">
        <v>56</v>
      </c>
      <c r="D68" s="31">
        <f t="shared" si="2"/>
        <v>139</v>
      </c>
      <c r="E68" s="6">
        <v>9.9</v>
      </c>
      <c r="F68" s="31">
        <v>31</v>
      </c>
      <c r="G68" s="41" t="s">
        <v>490</v>
      </c>
      <c r="H68" s="31">
        <v>37</v>
      </c>
      <c r="I68" s="6">
        <v>20.9</v>
      </c>
      <c r="J68" s="31">
        <v>35</v>
      </c>
      <c r="K68" s="6">
        <v>2.84</v>
      </c>
      <c r="L68" s="31">
        <v>36</v>
      </c>
    </row>
    <row r="69" spans="1:13">
      <c r="A69" s="31">
        <v>88</v>
      </c>
      <c r="B69" s="37" t="s">
        <v>91</v>
      </c>
      <c r="C69" s="38" t="s">
        <v>92</v>
      </c>
      <c r="D69" s="31">
        <f t="shared" si="2"/>
        <v>134</v>
      </c>
      <c r="E69" s="6">
        <v>9.3000000000000007</v>
      </c>
      <c r="F69" s="75">
        <v>39</v>
      </c>
      <c r="G69" s="41" t="s">
        <v>488</v>
      </c>
      <c r="H69" s="75">
        <v>39</v>
      </c>
      <c r="I69" s="6">
        <v>17.350000000000001</v>
      </c>
      <c r="J69" s="31">
        <v>30</v>
      </c>
      <c r="K69" s="6">
        <v>2.5</v>
      </c>
      <c r="L69" s="31">
        <v>26</v>
      </c>
    </row>
    <row r="70" spans="1:13">
      <c r="A70" s="31">
        <v>89</v>
      </c>
      <c r="B70" s="37" t="s">
        <v>58</v>
      </c>
      <c r="C70" s="38" t="s">
        <v>59</v>
      </c>
      <c r="D70" s="31">
        <f t="shared" si="2"/>
        <v>132</v>
      </c>
      <c r="E70" s="6">
        <v>10</v>
      </c>
      <c r="F70" s="31">
        <v>29</v>
      </c>
      <c r="G70" s="41" t="s">
        <v>489</v>
      </c>
      <c r="H70" s="71">
        <v>38</v>
      </c>
      <c r="I70" s="6">
        <v>19.45</v>
      </c>
      <c r="J70" s="31">
        <v>33</v>
      </c>
      <c r="K70" s="6">
        <v>2.65</v>
      </c>
      <c r="L70" s="31">
        <v>32</v>
      </c>
    </row>
    <row r="71" spans="1:13">
      <c r="A71" s="31">
        <v>164</v>
      </c>
      <c r="B71" s="37" t="s">
        <v>86</v>
      </c>
      <c r="C71" s="38" t="s">
        <v>87</v>
      </c>
      <c r="D71" s="31">
        <f t="shared" si="2"/>
        <v>130</v>
      </c>
      <c r="E71" s="6">
        <v>9.1</v>
      </c>
      <c r="F71" s="70">
        <v>40</v>
      </c>
      <c r="G71" s="41" t="s">
        <v>466</v>
      </c>
      <c r="H71" s="31">
        <v>32</v>
      </c>
      <c r="I71" s="6">
        <v>21</v>
      </c>
      <c r="J71" s="31">
        <v>36</v>
      </c>
      <c r="K71" s="6">
        <v>2.2999999999999998</v>
      </c>
      <c r="L71" s="31">
        <v>22</v>
      </c>
      <c r="M71" s="7"/>
    </row>
    <row r="72" spans="1:13">
      <c r="A72" s="31">
        <v>106</v>
      </c>
      <c r="B72" s="37" t="s">
        <v>52</v>
      </c>
      <c r="C72" s="38" t="s">
        <v>53</v>
      </c>
      <c r="D72" s="31">
        <f t="shared" si="2"/>
        <v>126</v>
      </c>
      <c r="E72" s="6">
        <v>9.8000000000000007</v>
      </c>
      <c r="F72" s="31">
        <v>34</v>
      </c>
      <c r="G72" s="41" t="s">
        <v>493</v>
      </c>
      <c r="H72" s="31">
        <v>26</v>
      </c>
      <c r="I72" s="6">
        <v>18.05</v>
      </c>
      <c r="J72" s="31">
        <v>31</v>
      </c>
      <c r="K72" s="6">
        <v>2.74</v>
      </c>
      <c r="L72" s="31">
        <v>35</v>
      </c>
    </row>
    <row r="73" spans="1:13">
      <c r="A73" s="31">
        <v>154</v>
      </c>
      <c r="B73" s="37" t="s">
        <v>48</v>
      </c>
      <c r="C73" s="38" t="s">
        <v>49</v>
      </c>
      <c r="D73" s="31">
        <f t="shared" si="2"/>
        <v>126</v>
      </c>
      <c r="E73" s="6">
        <v>9.6999999999999993</v>
      </c>
      <c r="F73" s="31">
        <v>36</v>
      </c>
      <c r="G73" s="41" t="s">
        <v>499</v>
      </c>
      <c r="H73" s="31">
        <v>28</v>
      </c>
      <c r="I73" s="6">
        <v>16.850000000000001</v>
      </c>
      <c r="J73" s="31">
        <v>28</v>
      </c>
      <c r="K73" s="6">
        <v>2.68</v>
      </c>
      <c r="L73" s="31">
        <v>34</v>
      </c>
    </row>
    <row r="74" spans="1:13">
      <c r="A74" s="31">
        <v>79</v>
      </c>
      <c r="B74" s="37" t="s">
        <v>48</v>
      </c>
      <c r="C74" s="38" t="s">
        <v>60</v>
      </c>
      <c r="D74" s="31">
        <f t="shared" si="2"/>
        <v>125</v>
      </c>
      <c r="E74" s="6">
        <v>10</v>
      </c>
      <c r="F74" s="31">
        <v>29</v>
      </c>
      <c r="G74" s="41" t="s">
        <v>466</v>
      </c>
      <c r="H74" s="31">
        <v>32</v>
      </c>
      <c r="I74" s="6">
        <v>18.45</v>
      </c>
      <c r="J74" s="31">
        <v>32</v>
      </c>
      <c r="K74" s="6">
        <v>2.65</v>
      </c>
      <c r="L74" s="31">
        <v>32</v>
      </c>
    </row>
    <row r="75" spans="1:13">
      <c r="A75" s="31">
        <v>149</v>
      </c>
      <c r="B75" s="37" t="s">
        <v>54</v>
      </c>
      <c r="C75" s="38" t="s">
        <v>45</v>
      </c>
      <c r="D75" s="31">
        <f t="shared" si="2"/>
        <v>124</v>
      </c>
      <c r="E75" s="6">
        <v>9.8000000000000007</v>
      </c>
      <c r="F75" s="31">
        <v>34</v>
      </c>
      <c r="G75" s="41" t="s">
        <v>493</v>
      </c>
      <c r="H75" s="31">
        <v>26</v>
      </c>
      <c r="I75" s="6">
        <v>16.100000000000001</v>
      </c>
      <c r="J75" s="31">
        <v>27</v>
      </c>
      <c r="K75" s="6">
        <v>2.88</v>
      </c>
      <c r="L75" s="31">
        <v>37</v>
      </c>
    </row>
    <row r="76" spans="1:13">
      <c r="A76" s="31">
        <v>83</v>
      </c>
      <c r="B76" s="37" t="s">
        <v>63</v>
      </c>
      <c r="C76" s="38" t="s">
        <v>90</v>
      </c>
      <c r="D76" s="31">
        <f t="shared" si="2"/>
        <v>120</v>
      </c>
      <c r="E76" s="6">
        <v>10.1</v>
      </c>
      <c r="F76" s="31">
        <v>25</v>
      </c>
      <c r="G76" s="41" t="s">
        <v>467</v>
      </c>
      <c r="H76" s="31">
        <v>24</v>
      </c>
      <c r="I76" s="6">
        <v>23.6</v>
      </c>
      <c r="J76" s="71">
        <v>38</v>
      </c>
      <c r="K76" s="6">
        <v>2.67</v>
      </c>
      <c r="L76" s="31">
        <v>33</v>
      </c>
    </row>
    <row r="77" spans="1:13">
      <c r="A77" s="31">
        <v>158</v>
      </c>
      <c r="B77" s="37" t="s">
        <v>88</v>
      </c>
      <c r="C77" s="38" t="s">
        <v>89</v>
      </c>
      <c r="D77" s="31">
        <f t="shared" si="2"/>
        <v>119</v>
      </c>
      <c r="E77" s="6">
        <v>10.199999999999999</v>
      </c>
      <c r="F77" s="31">
        <v>24</v>
      </c>
      <c r="G77" s="41" t="s">
        <v>498</v>
      </c>
      <c r="H77" s="31">
        <v>34</v>
      </c>
      <c r="I77" s="6">
        <v>13.8</v>
      </c>
      <c r="J77" s="31">
        <v>22</v>
      </c>
      <c r="K77" s="6">
        <v>3</v>
      </c>
      <c r="L77" s="75">
        <v>39</v>
      </c>
      <c r="M77" s="7"/>
    </row>
    <row r="78" spans="1:13">
      <c r="A78" s="31">
        <v>135</v>
      </c>
      <c r="B78" s="37" t="s">
        <v>65</v>
      </c>
      <c r="C78" s="38" t="s">
        <v>66</v>
      </c>
      <c r="D78" s="31">
        <f t="shared" si="2"/>
        <v>110</v>
      </c>
      <c r="E78" s="6">
        <v>10.199999999999999</v>
      </c>
      <c r="F78" s="31">
        <v>24</v>
      </c>
      <c r="G78" s="41" t="s">
        <v>466</v>
      </c>
      <c r="H78" s="31">
        <v>32</v>
      </c>
      <c r="I78" s="6">
        <v>15.7</v>
      </c>
      <c r="J78" s="31">
        <v>26</v>
      </c>
      <c r="K78" s="6">
        <v>2.5499999999999998</v>
      </c>
      <c r="L78" s="31">
        <v>28</v>
      </c>
    </row>
    <row r="79" spans="1:13">
      <c r="A79" s="31">
        <v>96</v>
      </c>
      <c r="B79" s="37" t="s">
        <v>44</v>
      </c>
      <c r="C79" s="38" t="s">
        <v>45</v>
      </c>
      <c r="D79" s="31">
        <f t="shared" si="2"/>
        <v>104</v>
      </c>
      <c r="E79" s="6">
        <v>9.4</v>
      </c>
      <c r="F79" s="71">
        <v>37</v>
      </c>
      <c r="G79" s="41" t="s">
        <v>482</v>
      </c>
      <c r="H79" s="31">
        <v>20</v>
      </c>
      <c r="I79" s="6">
        <v>13.4</v>
      </c>
      <c r="J79" s="31">
        <v>20</v>
      </c>
      <c r="K79" s="6">
        <v>2.5299999999999998</v>
      </c>
      <c r="L79" s="31">
        <v>27</v>
      </c>
      <c r="M79" s="7"/>
    </row>
    <row r="80" spans="1:13">
      <c r="A80" s="31">
        <v>102</v>
      </c>
      <c r="B80" s="37" t="s">
        <v>84</v>
      </c>
      <c r="C80" s="38" t="s">
        <v>85</v>
      </c>
      <c r="D80" s="31">
        <f t="shared" si="2"/>
        <v>102</v>
      </c>
      <c r="E80" s="6">
        <v>11.7</v>
      </c>
      <c r="F80" s="31">
        <v>16</v>
      </c>
      <c r="G80" s="41" t="s">
        <v>492</v>
      </c>
      <c r="H80" s="31">
        <v>27</v>
      </c>
      <c r="I80" s="6">
        <v>24.25</v>
      </c>
      <c r="J80" s="75">
        <v>39</v>
      </c>
      <c r="K80" s="6">
        <v>2.27</v>
      </c>
      <c r="L80" s="31">
        <v>20</v>
      </c>
      <c r="M80" s="7"/>
    </row>
    <row r="81" spans="1:13">
      <c r="A81" s="31">
        <v>76</v>
      </c>
      <c r="B81" s="37" t="s">
        <v>63</v>
      </c>
      <c r="C81" s="38" t="s">
        <v>64</v>
      </c>
      <c r="D81" s="31">
        <f t="shared" si="2"/>
        <v>101</v>
      </c>
      <c r="E81" s="6">
        <v>10</v>
      </c>
      <c r="F81" s="31">
        <v>29</v>
      </c>
      <c r="G81" s="41" t="s">
        <v>474</v>
      </c>
      <c r="H81" s="31">
        <v>22</v>
      </c>
      <c r="I81" s="6">
        <v>12.1</v>
      </c>
      <c r="J81" s="31">
        <v>18</v>
      </c>
      <c r="K81" s="6">
        <v>2.65</v>
      </c>
      <c r="L81" s="31">
        <v>32</v>
      </c>
    </row>
    <row r="82" spans="1:13">
      <c r="A82" s="31">
        <v>141</v>
      </c>
      <c r="B82" s="37" t="s">
        <v>95</v>
      </c>
      <c r="C82" s="38" t="s">
        <v>96</v>
      </c>
      <c r="D82" s="31">
        <f t="shared" si="2"/>
        <v>95</v>
      </c>
      <c r="E82" s="6">
        <v>9.3000000000000007</v>
      </c>
      <c r="F82" s="75">
        <v>39</v>
      </c>
      <c r="G82" s="41" t="s">
        <v>494</v>
      </c>
      <c r="H82" s="31">
        <v>18</v>
      </c>
      <c r="I82" s="6">
        <v>14.2</v>
      </c>
      <c r="J82" s="31">
        <v>24</v>
      </c>
      <c r="K82" s="6">
        <v>2</v>
      </c>
      <c r="L82" s="31">
        <v>14</v>
      </c>
    </row>
    <row r="83" spans="1:13">
      <c r="A83" s="31">
        <v>98</v>
      </c>
      <c r="B83" s="37" t="s">
        <v>70</v>
      </c>
      <c r="C83" s="38" t="s">
        <v>71</v>
      </c>
      <c r="D83" s="31">
        <f t="shared" si="2"/>
        <v>91</v>
      </c>
      <c r="E83" s="6">
        <v>10.5</v>
      </c>
      <c r="F83" s="31">
        <v>21</v>
      </c>
      <c r="G83" s="41" t="s">
        <v>495</v>
      </c>
      <c r="H83" s="31">
        <v>16</v>
      </c>
      <c r="I83" s="6">
        <v>22.3</v>
      </c>
      <c r="J83" s="31">
        <v>37</v>
      </c>
      <c r="K83" s="6">
        <v>2.13</v>
      </c>
      <c r="L83" s="31">
        <v>17</v>
      </c>
      <c r="M83" s="7"/>
    </row>
    <row r="84" spans="1:13">
      <c r="A84" s="31">
        <v>162</v>
      </c>
      <c r="B84" s="37" t="s">
        <v>61</v>
      </c>
      <c r="C84" s="38" t="s">
        <v>62</v>
      </c>
      <c r="D84" s="31">
        <f t="shared" si="2"/>
        <v>89</v>
      </c>
      <c r="E84" s="6">
        <v>10</v>
      </c>
      <c r="F84" s="31">
        <v>29</v>
      </c>
      <c r="G84" s="41" t="s">
        <v>482</v>
      </c>
      <c r="H84" s="31">
        <v>20</v>
      </c>
      <c r="I84" s="6">
        <v>13.6</v>
      </c>
      <c r="J84" s="31">
        <v>21</v>
      </c>
      <c r="K84" s="6">
        <v>2.15</v>
      </c>
      <c r="L84" s="31">
        <v>19</v>
      </c>
      <c r="M84" s="7"/>
    </row>
    <row r="85" spans="1:13">
      <c r="A85" s="31">
        <v>159</v>
      </c>
      <c r="B85" s="37" t="s">
        <v>76</v>
      </c>
      <c r="C85" s="38" t="s">
        <v>77</v>
      </c>
      <c r="D85" s="31">
        <f t="shared" si="2"/>
        <v>81</v>
      </c>
      <c r="E85" s="6">
        <v>10.9</v>
      </c>
      <c r="F85" s="31">
        <v>18</v>
      </c>
      <c r="G85" s="41" t="s">
        <v>495</v>
      </c>
      <c r="H85" s="31">
        <v>16</v>
      </c>
      <c r="I85" s="6">
        <v>14.95</v>
      </c>
      <c r="J85" s="31">
        <v>25</v>
      </c>
      <c r="K85" s="6">
        <v>2.2999999999999998</v>
      </c>
      <c r="L85" s="31">
        <v>22</v>
      </c>
    </row>
    <row r="86" spans="1:13">
      <c r="A86" s="31">
        <v>253</v>
      </c>
      <c r="B86" s="37" t="s">
        <v>426</v>
      </c>
      <c r="C86" s="38" t="s">
        <v>427</v>
      </c>
      <c r="D86" s="31">
        <f t="shared" si="2"/>
        <v>73</v>
      </c>
      <c r="E86" s="6"/>
      <c r="F86" s="31"/>
      <c r="G86" s="41" t="s">
        <v>465</v>
      </c>
      <c r="H86" s="31">
        <v>33</v>
      </c>
      <c r="I86" s="6"/>
      <c r="J86" s="31"/>
      <c r="K86" s="6">
        <v>3.06</v>
      </c>
      <c r="L86" s="70">
        <v>40</v>
      </c>
    </row>
    <row r="87" spans="1:13">
      <c r="A87" s="31">
        <v>260</v>
      </c>
      <c r="B87" s="37" t="s">
        <v>424</v>
      </c>
      <c r="C87" s="38" t="s">
        <v>425</v>
      </c>
      <c r="D87" s="31">
        <f t="shared" si="2"/>
        <v>59</v>
      </c>
      <c r="E87" s="6"/>
      <c r="F87" s="31"/>
      <c r="G87" s="41" t="s">
        <v>497</v>
      </c>
      <c r="H87" s="31">
        <v>35</v>
      </c>
      <c r="I87" s="6"/>
      <c r="J87" s="31"/>
      <c r="K87" s="6">
        <v>2.42</v>
      </c>
      <c r="L87" s="31">
        <v>24</v>
      </c>
    </row>
    <row r="88" spans="1:13">
      <c r="A88" s="31">
        <v>150</v>
      </c>
      <c r="B88" s="37" t="s">
        <v>82</v>
      </c>
      <c r="C88" s="38" t="s">
        <v>83</v>
      </c>
      <c r="D88" s="31">
        <f t="shared" si="2"/>
        <v>54</v>
      </c>
      <c r="E88" s="6">
        <v>11.7</v>
      </c>
      <c r="F88" s="31">
        <v>16</v>
      </c>
      <c r="G88" s="41" t="s">
        <v>470</v>
      </c>
      <c r="H88" s="31">
        <v>12</v>
      </c>
      <c r="I88" s="6">
        <v>7.9</v>
      </c>
      <c r="J88" s="31">
        <v>14</v>
      </c>
      <c r="K88" s="6">
        <v>1.73</v>
      </c>
      <c r="L88" s="31">
        <v>12</v>
      </c>
    </row>
    <row r="89" spans="1:13">
      <c r="A89" s="31">
        <v>153</v>
      </c>
      <c r="B89" s="37" t="s">
        <v>363</v>
      </c>
      <c r="C89" s="38" t="s">
        <v>69</v>
      </c>
      <c r="D89" s="31">
        <f t="shared" si="2"/>
        <v>51</v>
      </c>
      <c r="E89" s="6">
        <v>10.4</v>
      </c>
      <c r="F89" s="31">
        <v>22</v>
      </c>
      <c r="G89" s="41"/>
      <c r="H89" s="31"/>
      <c r="I89" s="6">
        <v>17.100000000000001</v>
      </c>
      <c r="J89" s="31">
        <v>29</v>
      </c>
      <c r="K89" s="6"/>
      <c r="L89" s="31"/>
    </row>
    <row r="90" spans="1:13">
      <c r="A90" s="31">
        <v>243</v>
      </c>
      <c r="B90" s="37" t="s">
        <v>431</v>
      </c>
      <c r="C90" s="38" t="s">
        <v>432</v>
      </c>
      <c r="D90" s="31">
        <f t="shared" si="2"/>
        <v>50</v>
      </c>
      <c r="E90" s="6"/>
      <c r="F90" s="31"/>
      <c r="G90" s="41" t="s">
        <v>469</v>
      </c>
      <c r="H90" s="31">
        <v>21</v>
      </c>
      <c r="I90" s="6"/>
      <c r="J90" s="31"/>
      <c r="K90" s="6">
        <v>2.62</v>
      </c>
      <c r="L90" s="31">
        <v>29</v>
      </c>
    </row>
    <row r="91" spans="1:13">
      <c r="A91" s="31">
        <v>99</v>
      </c>
      <c r="B91" s="37" t="s">
        <v>55</v>
      </c>
      <c r="C91" s="38" t="s">
        <v>57</v>
      </c>
      <c r="D91" s="31">
        <f t="shared" si="2"/>
        <v>46</v>
      </c>
      <c r="E91" s="6">
        <v>9.9</v>
      </c>
      <c r="F91" s="31">
        <v>31</v>
      </c>
      <c r="G91" s="41"/>
      <c r="H91" s="31"/>
      <c r="I91" s="6">
        <v>8.1999999999999993</v>
      </c>
      <c r="J91" s="31">
        <v>15</v>
      </c>
      <c r="K91" s="6"/>
      <c r="L91" s="31"/>
    </row>
    <row r="92" spans="1:13">
      <c r="A92" s="31">
        <v>244</v>
      </c>
      <c r="B92" s="37" t="s">
        <v>422</v>
      </c>
      <c r="C92" s="38" t="s">
        <v>423</v>
      </c>
      <c r="D92" s="31">
        <f t="shared" si="2"/>
        <v>44</v>
      </c>
      <c r="E92" s="6"/>
      <c r="F92" s="31"/>
      <c r="G92" s="41" t="s">
        <v>500</v>
      </c>
      <c r="H92" s="31">
        <v>29</v>
      </c>
      <c r="I92" s="6"/>
      <c r="J92" s="31"/>
      <c r="K92" s="6">
        <v>2.04</v>
      </c>
      <c r="L92" s="31">
        <v>15</v>
      </c>
    </row>
    <row r="93" spans="1:13">
      <c r="A93" s="31">
        <v>143</v>
      </c>
      <c r="B93" s="37" t="s">
        <v>74</v>
      </c>
      <c r="C93" s="38" t="s">
        <v>75</v>
      </c>
      <c r="D93" s="31">
        <f t="shared" si="2"/>
        <v>44</v>
      </c>
      <c r="E93" s="6">
        <v>10.5</v>
      </c>
      <c r="F93" s="31">
        <v>21</v>
      </c>
      <c r="G93" s="41"/>
      <c r="H93" s="31"/>
      <c r="I93" s="6">
        <v>14.1</v>
      </c>
      <c r="J93" s="31">
        <v>23</v>
      </c>
      <c r="K93" s="6"/>
      <c r="L93" s="31"/>
    </row>
    <row r="94" spans="1:13">
      <c r="A94" s="31">
        <v>264</v>
      </c>
      <c r="B94" s="37" t="s">
        <v>429</v>
      </c>
      <c r="C94" s="38" t="s">
        <v>430</v>
      </c>
      <c r="D94" s="31">
        <f t="shared" si="2"/>
        <v>41</v>
      </c>
      <c r="E94" s="6"/>
      <c r="F94" s="31"/>
      <c r="G94" s="41" t="s">
        <v>494</v>
      </c>
      <c r="H94" s="31">
        <v>18</v>
      </c>
      <c r="I94" s="6"/>
      <c r="J94" s="31"/>
      <c r="K94" s="6">
        <v>2.35</v>
      </c>
      <c r="L94" s="31">
        <v>23</v>
      </c>
    </row>
    <row r="95" spans="1:13">
      <c r="A95" s="31">
        <v>263</v>
      </c>
      <c r="B95" s="37" t="s">
        <v>435</v>
      </c>
      <c r="C95" s="38" t="s">
        <v>436</v>
      </c>
      <c r="D95" s="31">
        <f t="shared" si="2"/>
        <v>41</v>
      </c>
      <c r="E95" s="6"/>
      <c r="F95" s="31"/>
      <c r="G95" s="41" t="s">
        <v>472</v>
      </c>
      <c r="H95" s="31">
        <v>23</v>
      </c>
      <c r="I95" s="6"/>
      <c r="J95" s="31"/>
      <c r="K95" s="6">
        <v>2.14</v>
      </c>
      <c r="L95" s="31">
        <v>18</v>
      </c>
    </row>
    <row r="96" spans="1:13">
      <c r="A96" s="31">
        <v>144</v>
      </c>
      <c r="B96" s="37" t="s">
        <v>72</v>
      </c>
      <c r="C96" s="38" t="s">
        <v>73</v>
      </c>
      <c r="D96" s="31">
        <f t="shared" si="2"/>
        <v>38</v>
      </c>
      <c r="E96" s="6">
        <v>10.5</v>
      </c>
      <c r="F96" s="31">
        <v>21</v>
      </c>
      <c r="G96" s="41"/>
      <c r="H96" s="31"/>
      <c r="I96" s="6">
        <v>11.6</v>
      </c>
      <c r="J96" s="31">
        <v>17</v>
      </c>
      <c r="K96" s="6"/>
      <c r="L96" s="31"/>
    </row>
    <row r="97" spans="1:13">
      <c r="A97" s="31">
        <v>142</v>
      </c>
      <c r="B97" s="37" t="s">
        <v>78</v>
      </c>
      <c r="C97" s="38" t="s">
        <v>79</v>
      </c>
      <c r="D97" s="31">
        <f t="shared" si="2"/>
        <v>36</v>
      </c>
      <c r="E97" s="6">
        <v>11.1</v>
      </c>
      <c r="F97" s="31">
        <v>17</v>
      </c>
      <c r="G97" s="41"/>
      <c r="H97" s="31"/>
      <c r="I97" s="6">
        <v>12.7</v>
      </c>
      <c r="J97" s="31">
        <v>19</v>
      </c>
      <c r="K97" s="6"/>
      <c r="L97" s="31"/>
    </row>
    <row r="98" spans="1:13">
      <c r="A98" s="31">
        <v>140</v>
      </c>
      <c r="B98" s="37" t="s">
        <v>80</v>
      </c>
      <c r="C98" s="38" t="s">
        <v>81</v>
      </c>
      <c r="D98" s="31">
        <f t="shared" si="2"/>
        <v>32</v>
      </c>
      <c r="E98" s="6">
        <v>11.7</v>
      </c>
      <c r="F98" s="31">
        <v>16</v>
      </c>
      <c r="G98" s="41"/>
      <c r="H98" s="31"/>
      <c r="I98" s="6">
        <v>11.5</v>
      </c>
      <c r="J98" s="31">
        <v>16</v>
      </c>
      <c r="K98" s="6"/>
      <c r="L98" s="31"/>
    </row>
    <row r="99" spans="1:13">
      <c r="A99" s="31">
        <v>259</v>
      </c>
      <c r="B99" s="37" t="s">
        <v>78</v>
      </c>
      <c r="C99" s="38" t="s">
        <v>421</v>
      </c>
      <c r="D99" s="31">
        <f t="shared" si="2"/>
        <v>29</v>
      </c>
      <c r="E99" s="6"/>
      <c r="F99" s="31"/>
      <c r="G99" s="41" t="s">
        <v>261</v>
      </c>
      <c r="H99" s="31">
        <v>13</v>
      </c>
      <c r="I99" s="6"/>
      <c r="J99" s="31"/>
      <c r="K99" s="6">
        <v>2.0699999999999998</v>
      </c>
      <c r="L99" s="31">
        <v>16</v>
      </c>
    </row>
    <row r="100" spans="1:13">
      <c r="A100" s="31">
        <v>249</v>
      </c>
      <c r="B100" s="37" t="s">
        <v>55</v>
      </c>
      <c r="C100" s="38" t="s">
        <v>433</v>
      </c>
      <c r="D100" s="31">
        <f t="shared" si="2"/>
        <v>27</v>
      </c>
      <c r="E100" s="6"/>
      <c r="F100" s="31"/>
      <c r="G100" s="41" t="s">
        <v>496</v>
      </c>
      <c r="H100" s="31">
        <v>14</v>
      </c>
      <c r="I100" s="6"/>
      <c r="J100" s="31"/>
      <c r="K100" s="6">
        <v>1.8</v>
      </c>
      <c r="L100" s="31">
        <v>13</v>
      </c>
    </row>
    <row r="101" spans="1:13">
      <c r="A101" s="31">
        <v>245</v>
      </c>
      <c r="B101" s="37" t="s">
        <v>221</v>
      </c>
      <c r="C101" s="38" t="s">
        <v>434</v>
      </c>
      <c r="D101" s="31">
        <f t="shared" si="2"/>
        <v>22</v>
      </c>
      <c r="E101" s="6"/>
      <c r="F101" s="31"/>
      <c r="G101" s="41" t="s">
        <v>460</v>
      </c>
      <c r="H101" s="31">
        <v>11</v>
      </c>
      <c r="I101" s="6"/>
      <c r="J101" s="31"/>
      <c r="K101" s="6">
        <v>1.7</v>
      </c>
      <c r="L101" s="31">
        <v>11</v>
      </c>
    </row>
    <row r="102" spans="1:13">
      <c r="A102" s="31">
        <v>247</v>
      </c>
      <c r="B102" s="37" t="s">
        <v>61</v>
      </c>
      <c r="C102" s="38" t="s">
        <v>428</v>
      </c>
      <c r="D102" s="31">
        <f t="shared" si="2"/>
        <v>0</v>
      </c>
      <c r="E102" s="6"/>
      <c r="F102" s="31"/>
      <c r="G102" s="41"/>
      <c r="H102" s="31"/>
      <c r="I102" s="6"/>
      <c r="J102" s="31"/>
      <c r="K102" s="6" t="s">
        <v>199</v>
      </c>
      <c r="L102" s="31"/>
    </row>
    <row r="103" spans="1:13">
      <c r="A103" s="31"/>
      <c r="B103" s="37"/>
      <c r="C103" s="38"/>
      <c r="D103" s="31"/>
      <c r="E103" s="6"/>
      <c r="F103" s="31"/>
      <c r="G103" s="41"/>
      <c r="H103" s="31"/>
      <c r="I103" s="6"/>
      <c r="J103" s="31"/>
      <c r="K103" s="6"/>
      <c r="L103" s="31"/>
    </row>
    <row r="104" spans="1:13">
      <c r="A104" s="31"/>
      <c r="B104" s="37"/>
      <c r="C104" s="38"/>
      <c r="D104" s="31"/>
      <c r="E104" s="6"/>
      <c r="F104" s="31"/>
      <c r="G104" s="41"/>
      <c r="H104" s="31"/>
      <c r="I104" s="6"/>
      <c r="J104" s="31"/>
      <c r="K104" s="6"/>
      <c r="L104" s="31"/>
    </row>
    <row r="105" spans="1:13">
      <c r="A105" s="31"/>
      <c r="B105" s="37"/>
      <c r="C105" s="38"/>
      <c r="D105" s="31"/>
      <c r="E105" s="6"/>
      <c r="F105" s="31"/>
      <c r="G105" s="41"/>
      <c r="H105" s="31"/>
      <c r="I105" s="6"/>
      <c r="J105" s="31"/>
      <c r="K105" s="6"/>
      <c r="L105" s="31"/>
      <c r="M105" s="7"/>
    </row>
    <row r="106" spans="1:13">
      <c r="A106" s="47" t="s">
        <v>36</v>
      </c>
      <c r="B106" s="48" t="s">
        <v>42</v>
      </c>
      <c r="C106" s="38"/>
      <c r="D106" s="31"/>
      <c r="E106" s="6"/>
      <c r="F106" s="31"/>
      <c r="G106" s="41"/>
      <c r="H106" s="31"/>
      <c r="I106" s="6"/>
      <c r="J106" s="31"/>
      <c r="K106" s="6"/>
      <c r="L106" s="31"/>
    </row>
    <row r="107" spans="1:13">
      <c r="A107" s="31">
        <v>170</v>
      </c>
      <c r="B107" s="37" t="s">
        <v>67</v>
      </c>
      <c r="C107" s="38" t="s">
        <v>68</v>
      </c>
      <c r="D107" s="31" t="s">
        <v>36</v>
      </c>
      <c r="E107" s="6">
        <v>10.3</v>
      </c>
      <c r="F107" s="31" t="s">
        <v>36</v>
      </c>
      <c r="G107" s="41"/>
      <c r="H107" s="31"/>
      <c r="I107" s="6">
        <v>16.5</v>
      </c>
      <c r="J107" s="31" t="s">
        <v>36</v>
      </c>
      <c r="K107" s="6"/>
      <c r="L107" s="31"/>
    </row>
    <row r="108" spans="1:13">
      <c r="A108" s="31">
        <v>152</v>
      </c>
      <c r="B108" s="37" t="s">
        <v>50</v>
      </c>
      <c r="C108" s="38" t="s">
        <v>51</v>
      </c>
      <c r="D108" s="31" t="s">
        <v>36</v>
      </c>
      <c r="E108" s="6">
        <v>9.6999999999999993</v>
      </c>
      <c r="F108" s="31" t="s">
        <v>36</v>
      </c>
      <c r="G108" s="41"/>
      <c r="H108" s="31"/>
      <c r="I108" s="6">
        <v>22.1</v>
      </c>
      <c r="J108" s="31" t="s">
        <v>36</v>
      </c>
      <c r="K108" s="6">
        <v>2.84</v>
      </c>
      <c r="L108" s="31" t="s">
        <v>36</v>
      </c>
      <c r="M108" s="7"/>
    </row>
    <row r="109" spans="1:13">
      <c r="A109" s="31">
        <v>266</v>
      </c>
      <c r="B109" s="37" t="s">
        <v>437</v>
      </c>
      <c r="C109" s="38" t="s">
        <v>438</v>
      </c>
      <c r="D109" s="31" t="s">
        <v>36</v>
      </c>
      <c r="E109" s="6"/>
      <c r="F109" s="31"/>
      <c r="G109" s="41" t="s">
        <v>471</v>
      </c>
      <c r="H109" s="31" t="s">
        <v>36</v>
      </c>
      <c r="I109" s="6"/>
      <c r="J109" s="31"/>
      <c r="K109" s="6">
        <v>2.16</v>
      </c>
      <c r="L109" s="31" t="s">
        <v>36</v>
      </c>
    </row>
    <row r="110" spans="1:13">
      <c r="A110" s="31"/>
      <c r="B110" s="37"/>
      <c r="C110" s="38"/>
      <c r="D110" s="31"/>
      <c r="E110" s="6"/>
      <c r="F110" s="31"/>
      <c r="G110" s="41"/>
      <c r="H110" s="31"/>
      <c r="I110" s="6"/>
      <c r="J110" s="31"/>
      <c r="K110" s="6"/>
      <c r="L110" s="31"/>
    </row>
    <row r="111" spans="1:13">
      <c r="A111" s="57"/>
      <c r="B111" s="58"/>
      <c r="C111" s="58"/>
      <c r="D111" s="59"/>
      <c r="E111" s="62"/>
      <c r="F111" s="59"/>
      <c r="G111" s="61"/>
      <c r="H111" s="59"/>
      <c r="I111" s="62"/>
      <c r="J111" s="59"/>
      <c r="K111" s="62"/>
      <c r="L111" s="63"/>
      <c r="M111" s="7"/>
    </row>
    <row r="112" spans="1:13" s="13" customFormat="1" ht="31.2" customHeight="1">
      <c r="A112" s="92" t="s">
        <v>361</v>
      </c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4"/>
    </row>
    <row r="113" spans="1:12" s="2" customFormat="1" ht="28.95" customHeight="1">
      <c r="A113" s="4" t="s">
        <v>43</v>
      </c>
      <c r="B113" s="45" t="s">
        <v>29</v>
      </c>
      <c r="C113" s="23"/>
      <c r="D113" s="22" t="s">
        <v>2</v>
      </c>
      <c r="E113" s="86" t="s">
        <v>23</v>
      </c>
      <c r="F113" s="86"/>
      <c r="G113" s="86" t="s">
        <v>11</v>
      </c>
      <c r="H113" s="86"/>
      <c r="I113" s="86" t="s">
        <v>0</v>
      </c>
      <c r="J113" s="86"/>
      <c r="K113" s="86" t="s">
        <v>1</v>
      </c>
      <c r="L113" s="87"/>
    </row>
    <row r="114" spans="1:12" ht="28.8">
      <c r="A114" s="4"/>
      <c r="B114" s="27" t="s">
        <v>4</v>
      </c>
      <c r="C114" s="10" t="s">
        <v>5</v>
      </c>
      <c r="D114" s="4"/>
      <c r="E114" s="4" t="s">
        <v>9</v>
      </c>
      <c r="F114" s="4" t="s">
        <v>3</v>
      </c>
      <c r="G114" s="4" t="s">
        <v>21</v>
      </c>
      <c r="H114" s="4" t="s">
        <v>3</v>
      </c>
      <c r="I114" s="4" t="s">
        <v>6</v>
      </c>
      <c r="J114" s="4" t="s">
        <v>3</v>
      </c>
      <c r="K114" s="4" t="s">
        <v>7</v>
      </c>
      <c r="L114" s="4" t="s">
        <v>3</v>
      </c>
    </row>
    <row r="115" spans="1:12">
      <c r="A115" s="31">
        <v>120</v>
      </c>
      <c r="B115" s="37" t="s">
        <v>173</v>
      </c>
      <c r="C115" s="38" t="s">
        <v>108</v>
      </c>
      <c r="D115" s="31">
        <f t="shared" ref="D115:D143" si="3">SUM(F115+ H115+J115+L115)</f>
        <v>140</v>
      </c>
      <c r="E115" s="6">
        <v>10</v>
      </c>
      <c r="F115" s="31">
        <v>35</v>
      </c>
      <c r="G115" s="41" t="s">
        <v>476</v>
      </c>
      <c r="H115" s="75">
        <v>39</v>
      </c>
      <c r="I115" s="6">
        <v>12.01</v>
      </c>
      <c r="J115" s="31">
        <v>32</v>
      </c>
      <c r="K115" s="6">
        <v>2.5299999999999998</v>
      </c>
      <c r="L115" s="31">
        <v>34</v>
      </c>
    </row>
    <row r="116" spans="1:12">
      <c r="A116" s="31">
        <v>116</v>
      </c>
      <c r="B116" s="37" t="s">
        <v>170</v>
      </c>
      <c r="C116" s="38" t="s">
        <v>171</v>
      </c>
      <c r="D116" s="31">
        <f t="shared" si="3"/>
        <v>138</v>
      </c>
      <c r="E116" s="6">
        <v>9.6999999999999993</v>
      </c>
      <c r="F116" s="71">
        <v>36</v>
      </c>
      <c r="G116" s="41" t="s">
        <v>464</v>
      </c>
      <c r="H116" s="71">
        <v>38</v>
      </c>
      <c r="I116" s="6">
        <v>9.1</v>
      </c>
      <c r="J116" s="31">
        <v>25</v>
      </c>
      <c r="K116" s="6">
        <v>3.09</v>
      </c>
      <c r="L116" s="75">
        <v>39</v>
      </c>
    </row>
    <row r="117" spans="1:12">
      <c r="A117" s="31">
        <v>95</v>
      </c>
      <c r="B117" s="37" t="s">
        <v>159</v>
      </c>
      <c r="C117" s="38" t="s">
        <v>160</v>
      </c>
      <c r="D117" s="31">
        <f t="shared" si="3"/>
        <v>134</v>
      </c>
      <c r="E117" s="6">
        <v>10.1</v>
      </c>
      <c r="F117" s="31">
        <v>32</v>
      </c>
      <c r="G117" s="41" t="s">
        <v>482</v>
      </c>
      <c r="H117" s="31">
        <v>25</v>
      </c>
      <c r="I117" s="6">
        <v>17.03</v>
      </c>
      <c r="J117" s="70">
        <v>40</v>
      </c>
      <c r="K117" s="6">
        <v>2.79</v>
      </c>
      <c r="L117" s="31">
        <v>37</v>
      </c>
    </row>
    <row r="118" spans="1:12">
      <c r="A118" s="31">
        <v>136</v>
      </c>
      <c r="B118" s="37" t="s">
        <v>183</v>
      </c>
      <c r="C118" s="38" t="s">
        <v>184</v>
      </c>
      <c r="D118" s="31">
        <f t="shared" si="3"/>
        <v>131</v>
      </c>
      <c r="E118" s="6">
        <v>9.6</v>
      </c>
      <c r="F118" s="75">
        <v>38</v>
      </c>
      <c r="G118" s="41" t="s">
        <v>477</v>
      </c>
      <c r="H118" s="31">
        <v>37</v>
      </c>
      <c r="I118" s="6">
        <v>8.27</v>
      </c>
      <c r="J118" s="31">
        <v>22</v>
      </c>
      <c r="K118" s="6">
        <v>2.5299999999999998</v>
      </c>
      <c r="L118" s="31">
        <v>34</v>
      </c>
    </row>
    <row r="119" spans="1:12">
      <c r="A119" s="31">
        <v>163</v>
      </c>
      <c r="B119" s="37" t="s">
        <v>193</v>
      </c>
      <c r="C119" s="38" t="s">
        <v>194</v>
      </c>
      <c r="D119" s="31">
        <f t="shared" si="3"/>
        <v>130</v>
      </c>
      <c r="E119" s="6">
        <v>10.5</v>
      </c>
      <c r="F119" s="31">
        <v>25</v>
      </c>
      <c r="G119" s="41" t="s">
        <v>481</v>
      </c>
      <c r="H119" s="31">
        <v>31</v>
      </c>
      <c r="I119" s="6">
        <v>15.64</v>
      </c>
      <c r="J119" s="75">
        <v>39</v>
      </c>
      <c r="K119" s="6">
        <v>2.63</v>
      </c>
      <c r="L119" s="31">
        <v>35</v>
      </c>
    </row>
    <row r="120" spans="1:12">
      <c r="A120" s="31">
        <v>139</v>
      </c>
      <c r="B120" s="37" t="s">
        <v>187</v>
      </c>
      <c r="C120" s="38" t="s">
        <v>188</v>
      </c>
      <c r="D120" s="31">
        <f t="shared" si="3"/>
        <v>127</v>
      </c>
      <c r="E120" s="6">
        <v>10.199999999999999</v>
      </c>
      <c r="F120" s="31">
        <v>31</v>
      </c>
      <c r="G120" s="41" t="s">
        <v>466</v>
      </c>
      <c r="H120" s="31">
        <v>36</v>
      </c>
      <c r="I120" s="6">
        <v>12.7</v>
      </c>
      <c r="J120" s="31">
        <v>35</v>
      </c>
      <c r="K120" s="6">
        <v>2.14</v>
      </c>
      <c r="L120" s="31">
        <v>25</v>
      </c>
    </row>
    <row r="121" spans="1:12">
      <c r="A121" s="31">
        <v>129</v>
      </c>
      <c r="B121" s="37" t="s">
        <v>117</v>
      </c>
      <c r="C121" s="38" t="s">
        <v>180</v>
      </c>
      <c r="D121" s="31">
        <f t="shared" si="3"/>
        <v>127</v>
      </c>
      <c r="E121" s="6">
        <v>9.6</v>
      </c>
      <c r="F121" s="75">
        <v>38</v>
      </c>
      <c r="G121" s="41" t="s">
        <v>471</v>
      </c>
      <c r="H121" s="31">
        <v>35</v>
      </c>
      <c r="I121" s="6">
        <v>9.35</v>
      </c>
      <c r="J121" s="31">
        <v>26</v>
      </c>
      <c r="K121" s="6">
        <v>2.41</v>
      </c>
      <c r="L121" s="31">
        <v>28</v>
      </c>
    </row>
    <row r="122" spans="1:12">
      <c r="A122" s="31">
        <v>112</v>
      </c>
      <c r="B122" s="37" t="s">
        <v>168</v>
      </c>
      <c r="C122" s="38" t="s">
        <v>119</v>
      </c>
      <c r="D122" s="31">
        <f t="shared" si="3"/>
        <v>124</v>
      </c>
      <c r="E122" s="6">
        <v>10.4</v>
      </c>
      <c r="F122" s="31">
        <v>27</v>
      </c>
      <c r="G122" s="41" t="s">
        <v>478</v>
      </c>
      <c r="H122" s="31">
        <v>27</v>
      </c>
      <c r="I122" s="6">
        <v>15.43</v>
      </c>
      <c r="J122" s="71">
        <v>38</v>
      </c>
      <c r="K122" s="6">
        <v>2.52</v>
      </c>
      <c r="L122" s="31">
        <v>32</v>
      </c>
    </row>
    <row r="123" spans="1:12">
      <c r="A123" s="31">
        <v>78</v>
      </c>
      <c r="B123" s="37" t="s">
        <v>151</v>
      </c>
      <c r="C123" s="38" t="s">
        <v>152</v>
      </c>
      <c r="D123" s="31">
        <f t="shared" si="3"/>
        <v>123</v>
      </c>
      <c r="E123" s="6">
        <v>10</v>
      </c>
      <c r="F123" s="31">
        <v>35</v>
      </c>
      <c r="G123" s="41" t="s">
        <v>261</v>
      </c>
      <c r="H123" s="31">
        <v>22</v>
      </c>
      <c r="I123" s="6">
        <v>9.93</v>
      </c>
      <c r="J123" s="31">
        <v>28</v>
      </c>
      <c r="K123" s="6">
        <v>2.91</v>
      </c>
      <c r="L123" s="71">
        <v>38</v>
      </c>
    </row>
    <row r="124" spans="1:12">
      <c r="A124" s="31">
        <v>104</v>
      </c>
      <c r="B124" s="37" t="s">
        <v>164</v>
      </c>
      <c r="C124" s="38" t="s">
        <v>165</v>
      </c>
      <c r="D124" s="31">
        <f t="shared" si="3"/>
        <v>118</v>
      </c>
      <c r="E124" s="6">
        <v>10.3</v>
      </c>
      <c r="F124" s="31">
        <v>29</v>
      </c>
      <c r="G124" s="41" t="s">
        <v>471</v>
      </c>
      <c r="H124" s="31">
        <v>35</v>
      </c>
      <c r="I124" s="6">
        <v>11.18</v>
      </c>
      <c r="J124" s="31">
        <v>31</v>
      </c>
      <c r="K124" s="6">
        <v>2.1</v>
      </c>
      <c r="L124" s="31">
        <v>23</v>
      </c>
    </row>
    <row r="125" spans="1:12">
      <c r="A125" s="31">
        <v>100</v>
      </c>
      <c r="B125" s="37" t="s">
        <v>153</v>
      </c>
      <c r="C125" s="38" t="s">
        <v>161</v>
      </c>
      <c r="D125" s="31">
        <f t="shared" si="3"/>
        <v>117</v>
      </c>
      <c r="E125" s="6">
        <v>10</v>
      </c>
      <c r="F125" s="31">
        <v>35</v>
      </c>
      <c r="G125" s="41" t="s">
        <v>448</v>
      </c>
      <c r="H125" s="31">
        <v>29</v>
      </c>
      <c r="I125" s="6">
        <v>7.62</v>
      </c>
      <c r="J125" s="31">
        <v>21</v>
      </c>
      <c r="K125" s="6">
        <v>2.52</v>
      </c>
      <c r="L125" s="31">
        <v>32</v>
      </c>
    </row>
    <row r="126" spans="1:12">
      <c r="A126" s="31">
        <v>119</v>
      </c>
      <c r="B126" s="37" t="s">
        <v>112</v>
      </c>
      <c r="C126" s="38" t="s">
        <v>172</v>
      </c>
      <c r="D126" s="31">
        <f t="shared" si="3"/>
        <v>113</v>
      </c>
      <c r="E126" s="6">
        <v>10.9</v>
      </c>
      <c r="F126" s="31">
        <v>19</v>
      </c>
      <c r="G126" s="41" t="s">
        <v>483</v>
      </c>
      <c r="H126" s="31">
        <v>24</v>
      </c>
      <c r="I126" s="6">
        <v>12.56</v>
      </c>
      <c r="J126" s="31">
        <v>34</v>
      </c>
      <c r="K126" s="6">
        <v>2.74</v>
      </c>
      <c r="L126" s="31">
        <v>36</v>
      </c>
    </row>
    <row r="127" spans="1:12">
      <c r="A127" s="31">
        <v>103</v>
      </c>
      <c r="B127" s="37" t="s">
        <v>162</v>
      </c>
      <c r="C127" s="38" t="s">
        <v>163</v>
      </c>
      <c r="D127" s="31">
        <f t="shared" si="3"/>
        <v>113</v>
      </c>
      <c r="E127" s="6">
        <v>10.199999999999999</v>
      </c>
      <c r="F127" s="31">
        <v>31</v>
      </c>
      <c r="G127" s="41" t="s">
        <v>472</v>
      </c>
      <c r="H127" s="31">
        <v>32</v>
      </c>
      <c r="I127" s="6">
        <v>8.69</v>
      </c>
      <c r="J127" s="31">
        <v>24</v>
      </c>
      <c r="K127" s="6">
        <v>2.2200000000000002</v>
      </c>
      <c r="L127" s="31">
        <v>26</v>
      </c>
    </row>
    <row r="128" spans="1:12">
      <c r="A128" s="31">
        <v>85</v>
      </c>
      <c r="B128" s="37" t="s">
        <v>154</v>
      </c>
      <c r="C128" s="38" t="s">
        <v>156</v>
      </c>
      <c r="D128" s="31">
        <f t="shared" si="3"/>
        <v>110</v>
      </c>
      <c r="E128" s="6">
        <v>10.5</v>
      </c>
      <c r="F128" s="31">
        <v>25</v>
      </c>
      <c r="G128" s="41" t="s">
        <v>470</v>
      </c>
      <c r="H128" s="31">
        <v>21</v>
      </c>
      <c r="I128" s="6">
        <v>12.83</v>
      </c>
      <c r="J128" s="31">
        <v>37</v>
      </c>
      <c r="K128" s="6">
        <v>2.38</v>
      </c>
      <c r="L128" s="31">
        <v>27</v>
      </c>
    </row>
    <row r="129" spans="1:12">
      <c r="A129" s="31">
        <v>114</v>
      </c>
      <c r="B129" s="37" t="s">
        <v>169</v>
      </c>
      <c r="C129" s="38" t="s">
        <v>121</v>
      </c>
      <c r="D129" s="31">
        <f t="shared" si="3"/>
        <v>110</v>
      </c>
      <c r="E129" s="6">
        <v>10.5</v>
      </c>
      <c r="F129" s="31">
        <v>25</v>
      </c>
      <c r="G129" s="41" t="s">
        <v>456</v>
      </c>
      <c r="H129" s="31">
        <v>26</v>
      </c>
      <c r="I129" s="6">
        <v>10.55</v>
      </c>
      <c r="J129" s="31">
        <v>30</v>
      </c>
      <c r="K129" s="6">
        <v>2.44</v>
      </c>
      <c r="L129" s="31">
        <v>29</v>
      </c>
    </row>
    <row r="130" spans="1:12">
      <c r="A130" s="31">
        <v>77</v>
      </c>
      <c r="B130" s="37" t="s">
        <v>149</v>
      </c>
      <c r="C130" s="38" t="s">
        <v>150</v>
      </c>
      <c r="D130" s="31">
        <f t="shared" si="3"/>
        <v>109</v>
      </c>
      <c r="E130" s="6">
        <v>9.5</v>
      </c>
      <c r="F130" s="70">
        <v>40</v>
      </c>
      <c r="G130" s="41" t="s">
        <v>475</v>
      </c>
      <c r="H130" s="70">
        <v>40</v>
      </c>
      <c r="I130" s="6">
        <v>10.1</v>
      </c>
      <c r="J130" s="31">
        <v>29</v>
      </c>
      <c r="K130" s="6" t="s">
        <v>199</v>
      </c>
      <c r="L130" s="31">
        <v>0</v>
      </c>
    </row>
    <row r="131" spans="1:12">
      <c r="A131" s="31">
        <v>130</v>
      </c>
      <c r="B131" s="37" t="s">
        <v>181</v>
      </c>
      <c r="C131" s="38" t="s">
        <v>182</v>
      </c>
      <c r="D131" s="31">
        <f t="shared" si="3"/>
        <v>103</v>
      </c>
      <c r="E131" s="6">
        <v>10.3</v>
      </c>
      <c r="F131" s="31">
        <v>29</v>
      </c>
      <c r="G131" s="41" t="s">
        <v>484</v>
      </c>
      <c r="H131" s="31">
        <v>23</v>
      </c>
      <c r="I131" s="6">
        <v>12.37</v>
      </c>
      <c r="J131" s="31">
        <v>33</v>
      </c>
      <c r="K131" s="6">
        <v>1.91</v>
      </c>
      <c r="L131" s="31">
        <v>18</v>
      </c>
    </row>
    <row r="132" spans="1:12">
      <c r="A132" s="31">
        <v>90</v>
      </c>
      <c r="B132" s="37" t="s">
        <v>157</v>
      </c>
      <c r="C132" s="38" t="s">
        <v>59</v>
      </c>
      <c r="D132" s="31">
        <f t="shared" si="3"/>
        <v>97</v>
      </c>
      <c r="E132" s="6">
        <v>10.4</v>
      </c>
      <c r="F132" s="31">
        <v>27</v>
      </c>
      <c r="G132" s="41" t="s">
        <v>467</v>
      </c>
      <c r="H132" s="31">
        <v>33</v>
      </c>
      <c r="I132" s="6">
        <v>6.13</v>
      </c>
      <c r="J132" s="31">
        <v>16</v>
      </c>
      <c r="K132" s="6">
        <v>2.0099999999999998</v>
      </c>
      <c r="L132" s="31">
        <v>21</v>
      </c>
    </row>
    <row r="133" spans="1:12">
      <c r="A133" s="31">
        <v>125</v>
      </c>
      <c r="B133" s="37" t="s">
        <v>174</v>
      </c>
      <c r="C133" s="38" t="s">
        <v>175</v>
      </c>
      <c r="D133" s="31">
        <f t="shared" si="3"/>
        <v>94</v>
      </c>
      <c r="E133" s="6">
        <v>10.6</v>
      </c>
      <c r="F133" s="31">
        <v>21</v>
      </c>
      <c r="G133" s="41" t="s">
        <v>473</v>
      </c>
      <c r="H133" s="31">
        <v>30</v>
      </c>
      <c r="I133" s="6">
        <v>7.25</v>
      </c>
      <c r="J133" s="31">
        <v>19</v>
      </c>
      <c r="K133" s="6">
        <v>2.11</v>
      </c>
      <c r="L133" s="31">
        <v>24</v>
      </c>
    </row>
    <row r="134" spans="1:12">
      <c r="A134" s="31">
        <v>84</v>
      </c>
      <c r="B134" s="37" t="s">
        <v>153</v>
      </c>
      <c r="C134" s="38" t="s">
        <v>113</v>
      </c>
      <c r="D134" s="31">
        <f t="shared" si="3"/>
        <v>89</v>
      </c>
      <c r="E134" s="6">
        <v>10.5</v>
      </c>
      <c r="F134" s="31">
        <v>25</v>
      </c>
      <c r="G134" s="41" t="s">
        <v>480</v>
      </c>
      <c r="H134" s="31">
        <v>16</v>
      </c>
      <c r="I134" s="6">
        <v>7.04</v>
      </c>
      <c r="J134" s="31">
        <v>18</v>
      </c>
      <c r="K134" s="6">
        <v>2.5</v>
      </c>
      <c r="L134" s="31">
        <v>30</v>
      </c>
    </row>
    <row r="135" spans="1:12">
      <c r="A135" s="31">
        <v>138</v>
      </c>
      <c r="B135" s="37" t="s">
        <v>185</v>
      </c>
      <c r="C135" s="38" t="s">
        <v>186</v>
      </c>
      <c r="D135" s="31">
        <f t="shared" si="3"/>
        <v>80</v>
      </c>
      <c r="E135" s="6">
        <v>9.5</v>
      </c>
      <c r="F135" s="70">
        <v>40</v>
      </c>
      <c r="G135" s="41"/>
      <c r="H135" s="31"/>
      <c r="I135" s="6"/>
      <c r="J135" s="31"/>
      <c r="K135" s="6">
        <v>3.11</v>
      </c>
      <c r="L135" s="70">
        <v>40</v>
      </c>
    </row>
    <row r="136" spans="1:12">
      <c r="A136" s="31">
        <v>128</v>
      </c>
      <c r="B136" s="37" t="s">
        <v>178</v>
      </c>
      <c r="C136" s="38" t="s">
        <v>179</v>
      </c>
      <c r="D136" s="31">
        <f t="shared" si="3"/>
        <v>77</v>
      </c>
      <c r="E136" s="6">
        <v>10.9</v>
      </c>
      <c r="F136" s="31">
        <v>19</v>
      </c>
      <c r="G136" s="41" t="s">
        <v>485</v>
      </c>
      <c r="H136" s="31">
        <v>19</v>
      </c>
      <c r="I136" s="6">
        <v>8.4600000000000009</v>
      </c>
      <c r="J136" s="31">
        <v>23</v>
      </c>
      <c r="K136" s="6">
        <v>1.1100000000000001</v>
      </c>
      <c r="L136" s="31">
        <v>16</v>
      </c>
    </row>
    <row r="137" spans="1:12">
      <c r="A137" s="31">
        <v>127</v>
      </c>
      <c r="B137" s="37" t="s">
        <v>176</v>
      </c>
      <c r="C137" s="38" t="s">
        <v>177</v>
      </c>
      <c r="D137" s="31">
        <f t="shared" si="3"/>
        <v>69</v>
      </c>
      <c r="E137" s="6">
        <v>11.5</v>
      </c>
      <c r="F137" s="31">
        <v>15</v>
      </c>
      <c r="G137" s="41" t="s">
        <v>460</v>
      </c>
      <c r="H137" s="31">
        <v>17</v>
      </c>
      <c r="I137" s="6">
        <v>6.22</v>
      </c>
      <c r="J137" s="31">
        <v>17</v>
      </c>
      <c r="K137" s="6">
        <v>1.97</v>
      </c>
      <c r="L137" s="31">
        <v>20</v>
      </c>
    </row>
    <row r="138" spans="1:12">
      <c r="A138" s="31">
        <v>246</v>
      </c>
      <c r="B138" s="37" t="s">
        <v>404</v>
      </c>
      <c r="C138" s="38" t="s">
        <v>405</v>
      </c>
      <c r="D138" s="31">
        <f t="shared" si="3"/>
        <v>56</v>
      </c>
      <c r="E138" s="6"/>
      <c r="F138" s="31"/>
      <c r="G138" s="41" t="s">
        <v>479</v>
      </c>
      <c r="H138" s="31">
        <v>20</v>
      </c>
      <c r="I138" s="6">
        <v>12.78</v>
      </c>
      <c r="J138" s="31">
        <v>36</v>
      </c>
      <c r="K138" s="6"/>
      <c r="L138" s="31"/>
    </row>
    <row r="139" spans="1:12">
      <c r="A139" s="31">
        <v>256</v>
      </c>
      <c r="B139" s="37" t="s">
        <v>402</v>
      </c>
      <c r="C139" s="38" t="s">
        <v>403</v>
      </c>
      <c r="D139" s="31">
        <f t="shared" si="3"/>
        <v>55</v>
      </c>
      <c r="E139" s="6"/>
      <c r="F139" s="31"/>
      <c r="G139" s="41" t="s">
        <v>474</v>
      </c>
      <c r="H139" s="31">
        <v>28</v>
      </c>
      <c r="I139" s="6">
        <v>9.9</v>
      </c>
      <c r="J139" s="31">
        <v>27</v>
      </c>
      <c r="K139" s="6"/>
      <c r="L139" s="31"/>
    </row>
    <row r="140" spans="1:12">
      <c r="A140" s="31">
        <v>92</v>
      </c>
      <c r="B140" s="37" t="s">
        <v>158</v>
      </c>
      <c r="C140" s="38" t="s">
        <v>104</v>
      </c>
      <c r="D140" s="31">
        <f t="shared" si="3"/>
        <v>42</v>
      </c>
      <c r="E140" s="6">
        <v>10.8</v>
      </c>
      <c r="F140" s="31">
        <v>20</v>
      </c>
      <c r="G140" s="41"/>
      <c r="H140" s="31"/>
      <c r="I140" s="6"/>
      <c r="J140" s="31"/>
      <c r="K140" s="6">
        <v>2.09</v>
      </c>
      <c r="L140" s="31">
        <v>22</v>
      </c>
    </row>
    <row r="141" spans="1:12">
      <c r="A141" s="31">
        <v>262</v>
      </c>
      <c r="B141" s="37" t="s">
        <v>406</v>
      </c>
      <c r="C141" s="38" t="s">
        <v>407</v>
      </c>
      <c r="D141" s="31">
        <f t="shared" si="3"/>
        <v>38</v>
      </c>
      <c r="E141" s="6"/>
      <c r="F141" s="31"/>
      <c r="G141" s="41" t="s">
        <v>458</v>
      </c>
      <c r="H141" s="31">
        <v>18</v>
      </c>
      <c r="I141" s="6">
        <v>7.57</v>
      </c>
      <c r="J141" s="31">
        <v>20</v>
      </c>
      <c r="K141" s="6"/>
      <c r="L141" s="31"/>
    </row>
    <row r="142" spans="1:12">
      <c r="A142" s="31">
        <v>166</v>
      </c>
      <c r="B142" s="37" t="s">
        <v>114</v>
      </c>
      <c r="C142" s="38" t="s">
        <v>195</v>
      </c>
      <c r="D142" s="31">
        <f t="shared" si="3"/>
        <v>36</v>
      </c>
      <c r="E142" s="6">
        <v>11</v>
      </c>
      <c r="F142" s="31">
        <v>17</v>
      </c>
      <c r="G142" s="41"/>
      <c r="H142" s="31"/>
      <c r="I142" s="6"/>
      <c r="J142" s="31"/>
      <c r="K142" s="6">
        <v>1.94</v>
      </c>
      <c r="L142" s="31">
        <v>19</v>
      </c>
    </row>
    <row r="143" spans="1:12">
      <c r="A143" s="31">
        <v>169</v>
      </c>
      <c r="B143" s="37" t="s">
        <v>162</v>
      </c>
      <c r="C143" s="38" t="s">
        <v>196</v>
      </c>
      <c r="D143" s="31">
        <f t="shared" si="3"/>
        <v>33</v>
      </c>
      <c r="E143" s="6">
        <v>11.1</v>
      </c>
      <c r="F143" s="31">
        <v>16</v>
      </c>
      <c r="G143" s="41"/>
      <c r="H143" s="31"/>
      <c r="I143" s="6"/>
      <c r="J143" s="31"/>
      <c r="K143" s="6">
        <v>1.74</v>
      </c>
      <c r="L143" s="31">
        <v>17</v>
      </c>
    </row>
    <row r="144" spans="1:12">
      <c r="A144" s="31"/>
      <c r="B144" s="37"/>
      <c r="C144" s="38"/>
      <c r="D144" s="31"/>
      <c r="E144" s="6"/>
      <c r="F144" s="31"/>
      <c r="G144" s="41"/>
      <c r="H144" s="31"/>
      <c r="I144" s="6"/>
      <c r="J144" s="31"/>
      <c r="K144" s="6"/>
      <c r="L144" s="31"/>
    </row>
    <row r="145" spans="1:12">
      <c r="A145" s="31"/>
      <c r="B145" s="37"/>
      <c r="C145" s="38"/>
      <c r="D145" s="31"/>
      <c r="E145" s="6"/>
      <c r="F145" s="31"/>
      <c r="G145" s="41"/>
      <c r="H145" s="31"/>
      <c r="I145" s="6"/>
      <c r="J145" s="31"/>
      <c r="K145" s="6"/>
      <c r="L145" s="31"/>
    </row>
    <row r="146" spans="1:12">
      <c r="A146" s="31"/>
      <c r="B146" s="37"/>
      <c r="C146" s="38"/>
      <c r="D146" s="31"/>
      <c r="E146" s="6"/>
      <c r="F146" s="31"/>
      <c r="G146" s="41"/>
      <c r="H146" s="31"/>
      <c r="I146" s="6"/>
      <c r="J146" s="31"/>
      <c r="K146" s="6"/>
      <c r="L146" s="31"/>
    </row>
    <row r="147" spans="1:12">
      <c r="A147" s="47" t="s">
        <v>36</v>
      </c>
      <c r="B147" s="48" t="s">
        <v>42</v>
      </c>
      <c r="C147" s="38"/>
      <c r="D147" s="31"/>
      <c r="E147" s="6"/>
      <c r="F147" s="31"/>
      <c r="G147" s="41"/>
      <c r="H147" s="31"/>
      <c r="I147" s="6"/>
      <c r="J147" s="31"/>
      <c r="K147" s="6"/>
      <c r="L147" s="31"/>
    </row>
    <row r="148" spans="1:12">
      <c r="A148" s="31">
        <v>250</v>
      </c>
      <c r="B148" s="37" t="s">
        <v>419</v>
      </c>
      <c r="C148" s="38" t="s">
        <v>420</v>
      </c>
      <c r="D148" s="31" t="s">
        <v>36</v>
      </c>
      <c r="E148" s="6"/>
      <c r="F148" s="31"/>
      <c r="G148" s="41" t="s">
        <v>455</v>
      </c>
      <c r="H148" s="31" t="s">
        <v>36</v>
      </c>
      <c r="I148" s="6"/>
      <c r="J148" s="31"/>
      <c r="K148" s="6">
        <v>1.73</v>
      </c>
      <c r="L148" s="31" t="s">
        <v>36</v>
      </c>
    </row>
    <row r="149" spans="1:12">
      <c r="A149" s="31">
        <v>161</v>
      </c>
      <c r="B149" s="37" t="s">
        <v>114</v>
      </c>
      <c r="C149" s="38" t="s">
        <v>192</v>
      </c>
      <c r="D149" s="31" t="s">
        <v>36</v>
      </c>
      <c r="E149" s="6">
        <v>10.8</v>
      </c>
      <c r="F149" s="31" t="s">
        <v>36</v>
      </c>
      <c r="G149" s="41" t="s">
        <v>469</v>
      </c>
      <c r="H149" s="31" t="s">
        <v>36</v>
      </c>
      <c r="I149" s="6">
        <v>6.24</v>
      </c>
      <c r="J149" s="31" t="s">
        <v>36</v>
      </c>
      <c r="K149" s="6">
        <v>2.21</v>
      </c>
      <c r="L149" s="31" t="s">
        <v>36</v>
      </c>
    </row>
    <row r="150" spans="1:12">
      <c r="A150" s="31">
        <v>157</v>
      </c>
      <c r="B150" s="37" t="s">
        <v>191</v>
      </c>
      <c r="C150" s="38" t="s">
        <v>51</v>
      </c>
      <c r="D150" s="31" t="s">
        <v>36</v>
      </c>
      <c r="E150" s="6">
        <v>11.4</v>
      </c>
      <c r="F150" s="31" t="s">
        <v>36</v>
      </c>
      <c r="G150" s="41" t="s">
        <v>470</v>
      </c>
      <c r="H150" s="31" t="s">
        <v>36</v>
      </c>
      <c r="I150" s="6">
        <v>6</v>
      </c>
      <c r="J150" s="31" t="s">
        <v>36</v>
      </c>
      <c r="K150" s="6">
        <v>1.23</v>
      </c>
      <c r="L150" s="31" t="s">
        <v>36</v>
      </c>
    </row>
    <row r="151" spans="1:12">
      <c r="A151" s="31">
        <v>109</v>
      </c>
      <c r="B151" s="37" t="s">
        <v>166</v>
      </c>
      <c r="C151" s="38" t="s">
        <v>167</v>
      </c>
      <c r="D151" s="31" t="s">
        <v>36</v>
      </c>
      <c r="E151" s="6">
        <v>10.4</v>
      </c>
      <c r="F151" s="31" t="s">
        <v>36</v>
      </c>
      <c r="G151" s="41"/>
      <c r="H151" s="31"/>
      <c r="I151" s="6"/>
      <c r="J151" s="31"/>
      <c r="K151" s="6">
        <v>2.0499999999999998</v>
      </c>
      <c r="L151" s="31" t="s">
        <v>36</v>
      </c>
    </row>
    <row r="152" spans="1:12">
      <c r="A152" s="31">
        <v>151</v>
      </c>
      <c r="B152" s="37" t="s">
        <v>189</v>
      </c>
      <c r="C152" s="38" t="s">
        <v>190</v>
      </c>
      <c r="D152" s="31" t="s">
        <v>36</v>
      </c>
      <c r="E152" s="6">
        <v>10</v>
      </c>
      <c r="F152" s="31" t="s">
        <v>36</v>
      </c>
      <c r="G152" s="41" t="s">
        <v>468</v>
      </c>
      <c r="H152" s="31" t="s">
        <v>36</v>
      </c>
      <c r="I152" s="6">
        <v>10.6</v>
      </c>
      <c r="J152" s="31" t="s">
        <v>36</v>
      </c>
      <c r="K152" s="6">
        <v>2.63</v>
      </c>
      <c r="L152" s="31" t="s">
        <v>36</v>
      </c>
    </row>
    <row r="153" spans="1:12">
      <c r="A153" s="31"/>
      <c r="B153" s="37"/>
      <c r="C153" s="38"/>
      <c r="D153" s="31"/>
      <c r="E153" s="6"/>
      <c r="F153" s="31"/>
      <c r="G153" s="41"/>
      <c r="H153" s="31"/>
      <c r="I153" s="6"/>
      <c r="J153" s="31"/>
      <c r="K153" s="6"/>
      <c r="L153" s="31"/>
    </row>
    <row r="154" spans="1:12">
      <c r="A154" s="31"/>
      <c r="B154" s="37"/>
      <c r="C154" s="38"/>
      <c r="D154" s="31"/>
      <c r="E154" s="6"/>
      <c r="F154" s="31"/>
      <c r="G154" s="41"/>
      <c r="H154" s="31"/>
      <c r="I154" s="6"/>
      <c r="J154" s="31"/>
      <c r="K154" s="6"/>
      <c r="L154" s="31"/>
    </row>
    <row r="155" spans="1:12">
      <c r="A155" s="57"/>
      <c r="B155" s="58"/>
      <c r="C155" s="58"/>
      <c r="D155" s="59"/>
      <c r="E155" s="62"/>
      <c r="F155" s="59"/>
      <c r="G155" s="61"/>
      <c r="H155" s="59"/>
      <c r="I155" s="62"/>
      <c r="J155" s="59"/>
      <c r="K155" s="62"/>
      <c r="L155" s="63"/>
    </row>
    <row r="156" spans="1:12" s="2" customFormat="1" ht="30" customHeight="1">
      <c r="A156" s="92" t="s">
        <v>38</v>
      </c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4"/>
    </row>
    <row r="157" spans="1:12" s="2" customFormat="1" ht="28.95" customHeight="1">
      <c r="A157" s="4" t="s">
        <v>43</v>
      </c>
      <c r="B157" s="44" t="s">
        <v>30</v>
      </c>
      <c r="C157" s="8"/>
      <c r="D157" s="9" t="s">
        <v>2</v>
      </c>
      <c r="E157" s="90" t="s">
        <v>24</v>
      </c>
      <c r="F157" s="90"/>
      <c r="G157" s="90" t="s">
        <v>13</v>
      </c>
      <c r="H157" s="90"/>
      <c r="I157" s="90" t="s">
        <v>10</v>
      </c>
      <c r="J157" s="90"/>
      <c r="K157" s="90" t="s">
        <v>1</v>
      </c>
      <c r="L157" s="91"/>
    </row>
    <row r="158" spans="1:12" ht="28.8">
      <c r="A158" s="4"/>
      <c r="B158" s="27" t="s">
        <v>4</v>
      </c>
      <c r="C158" s="10" t="s">
        <v>5</v>
      </c>
      <c r="D158" s="4"/>
      <c r="E158" s="4" t="s">
        <v>9</v>
      </c>
      <c r="F158" s="4" t="s">
        <v>3</v>
      </c>
      <c r="G158" s="4" t="s">
        <v>21</v>
      </c>
      <c r="H158" s="4" t="s">
        <v>3</v>
      </c>
      <c r="I158" s="4" t="s">
        <v>6</v>
      </c>
      <c r="J158" s="4" t="s">
        <v>3</v>
      </c>
      <c r="K158" s="4" t="s">
        <v>7</v>
      </c>
      <c r="L158" s="4" t="s">
        <v>3</v>
      </c>
    </row>
    <row r="159" spans="1:12">
      <c r="A159" s="31">
        <v>192</v>
      </c>
      <c r="B159" s="37" t="s">
        <v>88</v>
      </c>
      <c r="C159" s="38" t="s">
        <v>248</v>
      </c>
      <c r="D159" s="31">
        <f t="shared" ref="D159:D173" si="4">SUM(F159+ H159+J159+L159)</f>
        <v>75</v>
      </c>
      <c r="E159" s="6">
        <v>10.5</v>
      </c>
      <c r="F159" s="70">
        <v>20</v>
      </c>
      <c r="G159" s="41" t="s">
        <v>252</v>
      </c>
      <c r="H159" s="70">
        <v>20</v>
      </c>
      <c r="I159" s="6">
        <v>5.3</v>
      </c>
      <c r="J159" s="31">
        <v>15</v>
      </c>
      <c r="K159" s="6">
        <v>3.53</v>
      </c>
      <c r="L159" s="70">
        <v>20</v>
      </c>
    </row>
    <row r="160" spans="1:12">
      <c r="A160" s="31">
        <v>178</v>
      </c>
      <c r="B160" s="37" t="s">
        <v>82</v>
      </c>
      <c r="C160" s="38" t="s">
        <v>56</v>
      </c>
      <c r="D160" s="31">
        <f t="shared" si="4"/>
        <v>75</v>
      </c>
      <c r="E160" s="6">
        <v>10.8</v>
      </c>
      <c r="F160" s="75">
        <v>19</v>
      </c>
      <c r="G160" s="41" t="s">
        <v>255</v>
      </c>
      <c r="H160" s="71">
        <v>18</v>
      </c>
      <c r="I160" s="6">
        <v>6</v>
      </c>
      <c r="J160" s="70">
        <v>20</v>
      </c>
      <c r="K160" s="6">
        <v>3.3</v>
      </c>
      <c r="L160" s="71">
        <v>18</v>
      </c>
    </row>
    <row r="161" spans="1:13">
      <c r="A161" s="31">
        <v>217</v>
      </c>
      <c r="B161" s="37" t="s">
        <v>82</v>
      </c>
      <c r="C161" s="38" t="s">
        <v>155</v>
      </c>
      <c r="D161" s="31">
        <f t="shared" si="4"/>
        <v>68</v>
      </c>
      <c r="E161" s="6">
        <v>11.5</v>
      </c>
      <c r="F161" s="31">
        <v>16</v>
      </c>
      <c r="G161" s="41" t="s">
        <v>362</v>
      </c>
      <c r="H161" s="31">
        <v>15</v>
      </c>
      <c r="I161" s="6">
        <v>5.65</v>
      </c>
      <c r="J161" s="71">
        <v>18</v>
      </c>
      <c r="K161" s="6">
        <v>3.36</v>
      </c>
      <c r="L161" s="75">
        <v>19</v>
      </c>
    </row>
    <row r="162" spans="1:13">
      <c r="A162" s="31">
        <v>179</v>
      </c>
      <c r="B162" s="37" t="s">
        <v>233</v>
      </c>
      <c r="C162" s="38" t="s">
        <v>247</v>
      </c>
      <c r="D162" s="31">
        <f t="shared" si="4"/>
        <v>62</v>
      </c>
      <c r="E162" s="6">
        <v>11</v>
      </c>
      <c r="F162" s="71">
        <v>18</v>
      </c>
      <c r="G162" s="41" t="s">
        <v>254</v>
      </c>
      <c r="H162" s="75">
        <v>19</v>
      </c>
      <c r="I162" s="6">
        <v>4.16</v>
      </c>
      <c r="J162" s="31">
        <v>8</v>
      </c>
      <c r="K162" s="6">
        <v>3.23</v>
      </c>
      <c r="L162" s="31">
        <v>17</v>
      </c>
    </row>
    <row r="163" spans="1:13">
      <c r="A163" s="31">
        <v>198</v>
      </c>
      <c r="B163" s="37" t="s">
        <v>82</v>
      </c>
      <c r="C163" s="38" t="s">
        <v>251</v>
      </c>
      <c r="D163" s="31">
        <f t="shared" si="4"/>
        <v>61</v>
      </c>
      <c r="E163" s="6">
        <v>11.2</v>
      </c>
      <c r="F163" s="31">
        <v>17</v>
      </c>
      <c r="G163" s="41" t="s">
        <v>256</v>
      </c>
      <c r="H163" s="31">
        <v>17</v>
      </c>
      <c r="I163" s="6">
        <v>4.53</v>
      </c>
      <c r="J163" s="31">
        <v>13</v>
      </c>
      <c r="K163" s="6">
        <v>2.78</v>
      </c>
      <c r="L163" s="31">
        <v>14</v>
      </c>
    </row>
    <row r="164" spans="1:13">
      <c r="A164" s="31">
        <v>199</v>
      </c>
      <c r="B164" s="37" t="s">
        <v>55</v>
      </c>
      <c r="C164" s="38" t="s">
        <v>219</v>
      </c>
      <c r="D164" s="31">
        <f t="shared" si="4"/>
        <v>58</v>
      </c>
      <c r="E164" s="6">
        <v>11.7</v>
      </c>
      <c r="F164" s="31">
        <v>15</v>
      </c>
      <c r="G164" s="41" t="s">
        <v>201</v>
      </c>
      <c r="H164" s="31">
        <v>16</v>
      </c>
      <c r="I164" s="6">
        <v>4.43</v>
      </c>
      <c r="J164" s="31">
        <v>11</v>
      </c>
      <c r="K164" s="6">
        <v>3.21</v>
      </c>
      <c r="L164" s="31">
        <v>16</v>
      </c>
    </row>
    <row r="165" spans="1:13">
      <c r="A165" s="31">
        <v>200</v>
      </c>
      <c r="B165" s="37" t="s">
        <v>110</v>
      </c>
      <c r="C165" s="38" t="s">
        <v>364</v>
      </c>
      <c r="D165" s="31">
        <f t="shared" si="4"/>
        <v>52</v>
      </c>
      <c r="E165" s="6">
        <v>12.4</v>
      </c>
      <c r="F165" s="31">
        <v>13</v>
      </c>
      <c r="G165" s="41" t="s">
        <v>200</v>
      </c>
      <c r="H165" s="31">
        <v>14</v>
      </c>
      <c r="I165" s="6">
        <v>4.4800000000000004</v>
      </c>
      <c r="J165" s="31">
        <v>12</v>
      </c>
      <c r="K165" s="6">
        <v>2.6</v>
      </c>
      <c r="L165" s="31">
        <v>13</v>
      </c>
    </row>
    <row r="166" spans="1:13">
      <c r="A166" s="31">
        <v>252</v>
      </c>
      <c r="B166" s="37" t="s">
        <v>110</v>
      </c>
      <c r="C166" s="38" t="s">
        <v>365</v>
      </c>
      <c r="D166" s="31">
        <f t="shared" si="4"/>
        <v>29</v>
      </c>
      <c r="E166" s="6">
        <v>12.1</v>
      </c>
      <c r="F166" s="31">
        <v>14</v>
      </c>
      <c r="G166" s="41"/>
      <c r="H166" s="31"/>
      <c r="I166" s="6"/>
      <c r="J166" s="31"/>
      <c r="K166" s="6">
        <v>3.17</v>
      </c>
      <c r="L166" s="31">
        <v>15</v>
      </c>
    </row>
    <row r="167" spans="1:13">
      <c r="A167" s="31">
        <v>226</v>
      </c>
      <c r="B167" s="37" t="s">
        <v>221</v>
      </c>
      <c r="C167" s="38" t="s">
        <v>222</v>
      </c>
      <c r="D167" s="31">
        <f t="shared" si="4"/>
        <v>28</v>
      </c>
      <c r="E167" s="6"/>
      <c r="F167" s="31"/>
      <c r="G167" s="41" t="s">
        <v>203</v>
      </c>
      <c r="H167" s="31">
        <v>12</v>
      </c>
      <c r="I167" s="6">
        <v>5.5</v>
      </c>
      <c r="J167" s="31">
        <v>16</v>
      </c>
      <c r="K167" s="6"/>
      <c r="L167" s="31"/>
      <c r="M167" s="7"/>
    </row>
    <row r="168" spans="1:13">
      <c r="A168" s="31">
        <v>218</v>
      </c>
      <c r="B168" s="37" t="s">
        <v>78</v>
      </c>
      <c r="C168" s="38" t="s">
        <v>220</v>
      </c>
      <c r="D168" s="31">
        <f t="shared" si="4"/>
        <v>24</v>
      </c>
      <c r="E168" s="6"/>
      <c r="F168" s="31"/>
      <c r="G168" s="41" t="s">
        <v>205</v>
      </c>
      <c r="H168" s="31">
        <v>10</v>
      </c>
      <c r="I168" s="6">
        <v>4.96</v>
      </c>
      <c r="J168" s="31">
        <v>14</v>
      </c>
      <c r="K168" s="6"/>
      <c r="L168" s="31"/>
    </row>
    <row r="169" spans="1:13">
      <c r="A169" s="31">
        <v>227</v>
      </c>
      <c r="B169" s="37" t="s">
        <v>223</v>
      </c>
      <c r="C169" s="38" t="s">
        <v>224</v>
      </c>
      <c r="D169" s="31">
        <f t="shared" si="4"/>
        <v>22</v>
      </c>
      <c r="E169" s="6"/>
      <c r="F169" s="31"/>
      <c r="G169" s="41" t="s">
        <v>202</v>
      </c>
      <c r="H169" s="31">
        <v>13</v>
      </c>
      <c r="I169" s="6">
        <v>4.2</v>
      </c>
      <c r="J169" s="31">
        <v>9</v>
      </c>
      <c r="K169" s="6"/>
      <c r="L169" s="31"/>
    </row>
    <row r="170" spans="1:13">
      <c r="A170" s="31">
        <v>183</v>
      </c>
      <c r="B170" s="37" t="s">
        <v>207</v>
      </c>
      <c r="C170" s="38" t="s">
        <v>208</v>
      </c>
      <c r="D170" s="31">
        <f t="shared" si="4"/>
        <v>21</v>
      </c>
      <c r="E170" s="6"/>
      <c r="F170" s="31"/>
      <c r="G170" s="41" t="s">
        <v>204</v>
      </c>
      <c r="H170" s="31">
        <v>11</v>
      </c>
      <c r="I170" s="6">
        <v>4.42</v>
      </c>
      <c r="J170" s="31">
        <v>10</v>
      </c>
      <c r="K170" s="6"/>
      <c r="L170" s="31"/>
    </row>
    <row r="171" spans="1:13">
      <c r="A171" s="31">
        <v>186</v>
      </c>
      <c r="B171" s="37" t="s">
        <v>82</v>
      </c>
      <c r="C171" s="38" t="s">
        <v>195</v>
      </c>
      <c r="D171" s="31">
        <f t="shared" si="4"/>
        <v>19</v>
      </c>
      <c r="E171" s="6"/>
      <c r="F171" s="31"/>
      <c r="G171" s="41"/>
      <c r="H171" s="31"/>
      <c r="I171" s="6">
        <v>5.9</v>
      </c>
      <c r="J171" s="75">
        <v>19</v>
      </c>
      <c r="K171" s="6"/>
      <c r="L171" s="31"/>
    </row>
    <row r="172" spans="1:13">
      <c r="A172" s="31">
        <v>185</v>
      </c>
      <c r="B172" s="37" t="s">
        <v>245</v>
      </c>
      <c r="C172" s="38" t="s">
        <v>246</v>
      </c>
      <c r="D172" s="31">
        <f t="shared" si="4"/>
        <v>18</v>
      </c>
      <c r="E172" s="6"/>
      <c r="F172" s="31"/>
      <c r="G172" s="41"/>
      <c r="H172" s="31"/>
      <c r="I172" s="6">
        <v>5.65</v>
      </c>
      <c r="J172" s="71">
        <v>18</v>
      </c>
      <c r="K172" s="6"/>
      <c r="L172" s="31"/>
    </row>
    <row r="173" spans="1:13">
      <c r="A173" s="31">
        <v>233</v>
      </c>
      <c r="B173" s="37" t="s">
        <v>225</v>
      </c>
      <c r="C173" s="38" t="s">
        <v>226</v>
      </c>
      <c r="D173" s="31">
        <f t="shared" si="4"/>
        <v>16</v>
      </c>
      <c r="E173" s="6"/>
      <c r="F173" s="31"/>
      <c r="G173" s="41" t="s">
        <v>206</v>
      </c>
      <c r="H173" s="31">
        <v>9</v>
      </c>
      <c r="I173" s="6">
        <v>3</v>
      </c>
      <c r="J173" s="31">
        <v>7</v>
      </c>
      <c r="K173" s="6"/>
      <c r="L173" s="31"/>
    </row>
    <row r="174" spans="1:13">
      <c r="A174" s="31"/>
      <c r="B174" s="37"/>
      <c r="C174" s="38"/>
      <c r="D174" s="31"/>
      <c r="E174" s="6"/>
      <c r="F174" s="31"/>
      <c r="G174" s="41"/>
      <c r="H174" s="31"/>
      <c r="I174" s="6"/>
      <c r="J174" s="31"/>
      <c r="K174" s="6"/>
      <c r="L174" s="31"/>
    </row>
    <row r="175" spans="1:13">
      <c r="A175" s="31"/>
      <c r="B175" s="37"/>
      <c r="C175" s="38"/>
      <c r="D175" s="31"/>
      <c r="E175" s="6"/>
      <c r="F175" s="31"/>
      <c r="G175" s="41"/>
      <c r="H175" s="31"/>
      <c r="I175" s="6"/>
      <c r="J175" s="31"/>
      <c r="K175" s="6"/>
      <c r="L175" s="31"/>
    </row>
    <row r="176" spans="1:13">
      <c r="A176" s="31"/>
      <c r="B176" s="37"/>
      <c r="C176" s="38"/>
      <c r="D176" s="31"/>
      <c r="E176" s="6"/>
      <c r="F176" s="31"/>
      <c r="G176" s="41"/>
      <c r="H176" s="31"/>
      <c r="I176" s="6"/>
      <c r="J176" s="31"/>
      <c r="K176" s="6"/>
      <c r="L176" s="31"/>
    </row>
    <row r="177" spans="1:13">
      <c r="A177" s="47" t="s">
        <v>36</v>
      </c>
      <c r="B177" s="48" t="s">
        <v>42</v>
      </c>
      <c r="C177" s="38"/>
      <c r="D177" s="31"/>
      <c r="E177" s="6"/>
      <c r="F177" s="31"/>
      <c r="G177" s="41"/>
      <c r="H177" s="31"/>
      <c r="I177" s="6"/>
      <c r="J177" s="31"/>
      <c r="K177" s="6"/>
      <c r="L177" s="31"/>
      <c r="M177" s="7"/>
    </row>
    <row r="178" spans="1:13">
      <c r="A178" s="31">
        <v>208</v>
      </c>
      <c r="B178" s="37" t="s">
        <v>98</v>
      </c>
      <c r="C178" s="38" t="s">
        <v>250</v>
      </c>
      <c r="D178" s="31" t="s">
        <v>36</v>
      </c>
      <c r="E178" s="6">
        <v>9.9</v>
      </c>
      <c r="F178" s="31" t="s">
        <v>36</v>
      </c>
      <c r="G178" s="41" t="s">
        <v>253</v>
      </c>
      <c r="H178" s="31" t="s">
        <v>36</v>
      </c>
      <c r="I178" s="6">
        <v>6.9</v>
      </c>
      <c r="J178" s="31" t="s">
        <v>36</v>
      </c>
      <c r="K178" s="6">
        <v>4.2</v>
      </c>
      <c r="L178" s="31" t="s">
        <v>36</v>
      </c>
    </row>
    <row r="179" spans="1:13">
      <c r="A179" s="31">
        <v>209</v>
      </c>
      <c r="B179" s="37" t="s">
        <v>245</v>
      </c>
      <c r="C179" s="38" t="s">
        <v>249</v>
      </c>
      <c r="D179" s="31" t="s">
        <v>36</v>
      </c>
      <c r="E179" s="6">
        <v>11.9</v>
      </c>
      <c r="F179" s="31" t="s">
        <v>36</v>
      </c>
      <c r="G179" s="41" t="s">
        <v>257</v>
      </c>
      <c r="H179" s="31" t="s">
        <v>36</v>
      </c>
      <c r="I179" s="6">
        <v>5.5</v>
      </c>
      <c r="J179" s="31" t="s">
        <v>36</v>
      </c>
      <c r="K179" s="6">
        <v>3.5</v>
      </c>
      <c r="L179" s="31" t="s">
        <v>36</v>
      </c>
    </row>
    <row r="180" spans="1:13">
      <c r="A180" s="31"/>
      <c r="B180" s="37"/>
      <c r="C180" s="38"/>
      <c r="D180" s="31"/>
      <c r="E180" s="6"/>
      <c r="F180" s="31"/>
      <c r="G180" s="41"/>
      <c r="H180" s="31"/>
      <c r="I180" s="6"/>
      <c r="J180" s="31"/>
      <c r="K180" s="6"/>
      <c r="L180" s="31"/>
    </row>
    <row r="181" spans="1:13">
      <c r="A181" s="57"/>
      <c r="B181" s="58"/>
      <c r="C181" s="58"/>
      <c r="D181" s="59"/>
      <c r="E181" s="62"/>
      <c r="F181" s="59"/>
      <c r="G181" s="61"/>
      <c r="H181" s="59"/>
      <c r="I181" s="62"/>
      <c r="J181" s="59"/>
      <c r="K181" s="62"/>
      <c r="L181" s="63"/>
    </row>
    <row r="182" spans="1:13" s="13" customFormat="1" ht="32.4" customHeight="1">
      <c r="A182" s="92" t="s">
        <v>38</v>
      </c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4"/>
    </row>
    <row r="183" spans="1:13" s="2" customFormat="1" ht="28.95" customHeight="1">
      <c r="A183" s="4" t="s">
        <v>43</v>
      </c>
      <c r="B183" s="45" t="s">
        <v>31</v>
      </c>
      <c r="C183" s="11"/>
      <c r="D183" s="12" t="s">
        <v>2</v>
      </c>
      <c r="E183" s="88" t="s">
        <v>22</v>
      </c>
      <c r="F183" s="89"/>
      <c r="G183" s="86" t="s">
        <v>13</v>
      </c>
      <c r="H183" s="86"/>
      <c r="I183" s="86" t="s">
        <v>10</v>
      </c>
      <c r="J183" s="86"/>
      <c r="K183" s="86" t="s">
        <v>1</v>
      </c>
      <c r="L183" s="87"/>
    </row>
    <row r="184" spans="1:13" ht="28.8">
      <c r="A184" s="4"/>
      <c r="B184" s="27" t="s">
        <v>4</v>
      </c>
      <c r="C184" s="10" t="s">
        <v>5</v>
      </c>
      <c r="D184" s="4"/>
      <c r="E184" s="4" t="s">
        <v>9</v>
      </c>
      <c r="F184" s="4" t="s">
        <v>3</v>
      </c>
      <c r="G184" s="4" t="s">
        <v>21</v>
      </c>
      <c r="H184" s="4" t="s">
        <v>3</v>
      </c>
      <c r="I184" s="4" t="s">
        <v>6</v>
      </c>
      <c r="J184" s="4" t="s">
        <v>3</v>
      </c>
      <c r="K184" s="4" t="s">
        <v>7</v>
      </c>
      <c r="L184" s="4" t="s">
        <v>3</v>
      </c>
    </row>
    <row r="185" spans="1:13">
      <c r="A185" s="31">
        <v>187</v>
      </c>
      <c r="B185" s="37" t="s">
        <v>278</v>
      </c>
      <c r="C185" s="38" t="s">
        <v>279</v>
      </c>
      <c r="D185" s="31">
        <f t="shared" ref="D185:D200" si="5">SUM(F185+ H185+J185+L185)</f>
        <v>71</v>
      </c>
      <c r="E185" s="6">
        <v>11</v>
      </c>
      <c r="F185" s="31">
        <v>17</v>
      </c>
      <c r="G185" s="41" t="s">
        <v>267</v>
      </c>
      <c r="H185" s="31">
        <v>17</v>
      </c>
      <c r="I185" s="6">
        <v>6.67</v>
      </c>
      <c r="J185" s="71">
        <v>18</v>
      </c>
      <c r="K185" s="6">
        <v>3.67</v>
      </c>
      <c r="L185" s="75">
        <v>19</v>
      </c>
    </row>
    <row r="186" spans="1:13">
      <c r="A186" s="31">
        <v>184</v>
      </c>
      <c r="B186" s="37" t="s">
        <v>276</v>
      </c>
      <c r="C186" s="38" t="s">
        <v>277</v>
      </c>
      <c r="D186" s="31">
        <f t="shared" si="5"/>
        <v>64</v>
      </c>
      <c r="E186" s="6">
        <v>11.6</v>
      </c>
      <c r="F186" s="31">
        <v>14</v>
      </c>
      <c r="G186" s="41" t="s">
        <v>263</v>
      </c>
      <c r="H186" s="71">
        <v>18</v>
      </c>
      <c r="I186" s="6">
        <v>6.46</v>
      </c>
      <c r="J186" s="31">
        <v>16</v>
      </c>
      <c r="K186" s="6">
        <v>3.37</v>
      </c>
      <c r="L186" s="31">
        <v>16</v>
      </c>
    </row>
    <row r="187" spans="1:13">
      <c r="A187" s="31">
        <v>122</v>
      </c>
      <c r="B187" s="37" t="s">
        <v>260</v>
      </c>
      <c r="C187" s="38" t="s">
        <v>108</v>
      </c>
      <c r="D187" s="31">
        <f t="shared" si="5"/>
        <v>62</v>
      </c>
      <c r="E187" s="6">
        <v>11.3</v>
      </c>
      <c r="F187" s="31">
        <v>16</v>
      </c>
      <c r="G187" s="41" t="s">
        <v>261</v>
      </c>
      <c r="H187" s="70">
        <v>20</v>
      </c>
      <c r="I187" s="6">
        <v>4.0999999999999996</v>
      </c>
      <c r="J187" s="31">
        <v>9</v>
      </c>
      <c r="K187" s="6">
        <v>3.47</v>
      </c>
      <c r="L187" s="31">
        <v>17</v>
      </c>
    </row>
    <row r="188" spans="1:13">
      <c r="A188" s="31">
        <v>173</v>
      </c>
      <c r="B188" s="37" t="s">
        <v>143</v>
      </c>
      <c r="C188" s="38" t="s">
        <v>275</v>
      </c>
      <c r="D188" s="31">
        <f t="shared" si="5"/>
        <v>60</v>
      </c>
      <c r="E188" s="6">
        <v>11.4</v>
      </c>
      <c r="F188" s="31">
        <v>15</v>
      </c>
      <c r="G188" s="41" t="s">
        <v>262</v>
      </c>
      <c r="H188" s="75">
        <v>19</v>
      </c>
      <c r="I188" s="6">
        <v>4.24</v>
      </c>
      <c r="J188" s="31">
        <v>11</v>
      </c>
      <c r="K188" s="6">
        <v>3.25</v>
      </c>
      <c r="L188" s="31">
        <v>15</v>
      </c>
    </row>
    <row r="189" spans="1:13">
      <c r="A189" s="31">
        <v>176</v>
      </c>
      <c r="B189" s="37" t="s">
        <v>174</v>
      </c>
      <c r="C189" s="38" t="s">
        <v>287</v>
      </c>
      <c r="D189" s="31">
        <f t="shared" si="5"/>
        <v>58</v>
      </c>
      <c r="E189" s="6">
        <v>10.199999999999999</v>
      </c>
      <c r="F189" s="70">
        <v>20</v>
      </c>
      <c r="G189" s="41"/>
      <c r="H189" s="31"/>
      <c r="I189" s="6">
        <v>7.15</v>
      </c>
      <c r="J189" s="70">
        <v>20</v>
      </c>
      <c r="K189" s="6">
        <v>3.6</v>
      </c>
      <c r="L189" s="71">
        <v>18</v>
      </c>
    </row>
    <row r="190" spans="1:13">
      <c r="A190" s="31">
        <v>242</v>
      </c>
      <c r="B190" s="37" t="s">
        <v>198</v>
      </c>
      <c r="C190" s="38" t="s">
        <v>288</v>
      </c>
      <c r="D190" s="31">
        <f t="shared" si="5"/>
        <v>58</v>
      </c>
      <c r="E190" s="6">
        <v>10.6</v>
      </c>
      <c r="F190" s="75">
        <v>19</v>
      </c>
      <c r="G190" s="41"/>
      <c r="H190" s="31"/>
      <c r="I190" s="6">
        <v>6.89</v>
      </c>
      <c r="J190" s="75">
        <v>19</v>
      </c>
      <c r="K190" s="6">
        <v>3.85</v>
      </c>
      <c r="L190" s="70">
        <v>20</v>
      </c>
    </row>
    <row r="191" spans="1:13">
      <c r="A191" s="31">
        <v>131</v>
      </c>
      <c r="B191" s="37" t="s">
        <v>274</v>
      </c>
      <c r="C191" s="38" t="s">
        <v>182</v>
      </c>
      <c r="D191" s="31">
        <f t="shared" si="5"/>
        <v>54</v>
      </c>
      <c r="E191" s="6">
        <v>12</v>
      </c>
      <c r="F191" s="31">
        <v>11</v>
      </c>
      <c r="G191" s="41" t="s">
        <v>269</v>
      </c>
      <c r="H191" s="31">
        <v>14</v>
      </c>
      <c r="I191" s="6">
        <v>6.51</v>
      </c>
      <c r="J191" s="31">
        <v>17</v>
      </c>
      <c r="K191" s="6">
        <v>2.8</v>
      </c>
      <c r="L191" s="31">
        <v>12</v>
      </c>
    </row>
    <row r="192" spans="1:13">
      <c r="A192" s="31">
        <v>212</v>
      </c>
      <c r="B192" s="37" t="s">
        <v>173</v>
      </c>
      <c r="C192" s="38" t="s">
        <v>234</v>
      </c>
      <c r="D192" s="31">
        <f t="shared" si="5"/>
        <v>51</v>
      </c>
      <c r="E192" s="6">
        <v>11.6</v>
      </c>
      <c r="F192" s="31">
        <v>14</v>
      </c>
      <c r="G192" s="41" t="s">
        <v>268</v>
      </c>
      <c r="H192" s="31">
        <v>16</v>
      </c>
      <c r="I192" s="6">
        <v>3.96</v>
      </c>
      <c r="J192" s="31">
        <v>7</v>
      </c>
      <c r="K192" s="6">
        <v>3.05</v>
      </c>
      <c r="L192" s="31">
        <v>14</v>
      </c>
    </row>
    <row r="193" spans="1:12">
      <c r="A193" s="31">
        <v>174</v>
      </c>
      <c r="B193" s="37" t="s">
        <v>173</v>
      </c>
      <c r="C193" s="38" t="s">
        <v>137</v>
      </c>
      <c r="D193" s="31">
        <f t="shared" si="5"/>
        <v>49</v>
      </c>
      <c r="E193" s="6">
        <v>12</v>
      </c>
      <c r="F193" s="31">
        <v>11</v>
      </c>
      <c r="G193" s="41" t="s">
        <v>264</v>
      </c>
      <c r="H193" s="31">
        <v>15</v>
      </c>
      <c r="I193" s="6">
        <v>4.1100000000000003</v>
      </c>
      <c r="J193" s="31">
        <v>10</v>
      </c>
      <c r="K193" s="6">
        <v>2.97</v>
      </c>
      <c r="L193" s="31">
        <v>13</v>
      </c>
    </row>
    <row r="194" spans="1:12">
      <c r="A194" s="31">
        <v>223</v>
      </c>
      <c r="B194" s="37" t="s">
        <v>284</v>
      </c>
      <c r="C194" s="38" t="s">
        <v>285</v>
      </c>
      <c r="D194" s="31">
        <f t="shared" si="5"/>
        <v>39</v>
      </c>
      <c r="E194" s="6">
        <v>12.5</v>
      </c>
      <c r="F194" s="31">
        <v>8</v>
      </c>
      <c r="G194" s="41" t="s">
        <v>272</v>
      </c>
      <c r="H194" s="31">
        <v>10</v>
      </c>
      <c r="I194" s="6">
        <v>4.5199999999999996</v>
      </c>
      <c r="J194" s="31">
        <v>12</v>
      </c>
      <c r="K194" s="6">
        <v>2.2000000000000002</v>
      </c>
      <c r="L194" s="31">
        <v>9</v>
      </c>
    </row>
    <row r="195" spans="1:12">
      <c r="A195" s="31">
        <v>118</v>
      </c>
      <c r="B195" s="37" t="s">
        <v>273</v>
      </c>
      <c r="C195" s="38" t="s">
        <v>171</v>
      </c>
      <c r="D195" s="31">
        <f t="shared" si="5"/>
        <v>36</v>
      </c>
      <c r="E195" s="6">
        <v>13.4</v>
      </c>
      <c r="F195" s="31">
        <v>7</v>
      </c>
      <c r="G195" s="41" t="s">
        <v>265</v>
      </c>
      <c r="H195" s="31">
        <v>12</v>
      </c>
      <c r="I195" s="6">
        <v>2.68</v>
      </c>
      <c r="J195" s="31">
        <v>6</v>
      </c>
      <c r="K195" s="6">
        <v>2.7</v>
      </c>
      <c r="L195" s="31">
        <v>11</v>
      </c>
    </row>
    <row r="196" spans="1:12">
      <c r="A196" s="31">
        <v>257</v>
      </c>
      <c r="B196" s="37" t="s">
        <v>408</v>
      </c>
      <c r="C196" s="38" t="s">
        <v>409</v>
      </c>
      <c r="D196" s="31">
        <f t="shared" si="5"/>
        <v>28</v>
      </c>
      <c r="E196" s="6"/>
      <c r="F196" s="31"/>
      <c r="G196" s="41" t="s">
        <v>486</v>
      </c>
      <c r="H196" s="31">
        <v>13</v>
      </c>
      <c r="I196" s="6">
        <v>4.8600000000000003</v>
      </c>
      <c r="J196" s="31">
        <v>15</v>
      </c>
      <c r="K196" s="6"/>
      <c r="L196" s="31"/>
    </row>
    <row r="197" spans="1:12">
      <c r="A197" s="31">
        <v>274</v>
      </c>
      <c r="B197" s="37" t="s">
        <v>439</v>
      </c>
      <c r="C197" s="38" t="s">
        <v>440</v>
      </c>
      <c r="D197" s="31">
        <f t="shared" si="5"/>
        <v>27</v>
      </c>
      <c r="E197" s="6">
        <v>10.7</v>
      </c>
      <c r="F197" s="71">
        <v>18</v>
      </c>
      <c r="G197" s="41"/>
      <c r="H197" s="31"/>
      <c r="I197" s="6">
        <v>4.0999999999999996</v>
      </c>
      <c r="J197" s="31">
        <v>9</v>
      </c>
      <c r="K197" s="6"/>
      <c r="L197" s="31"/>
    </row>
    <row r="198" spans="1:12">
      <c r="A198" s="31">
        <v>258</v>
      </c>
      <c r="B198" s="37" t="s">
        <v>441</v>
      </c>
      <c r="C198" s="38" t="s">
        <v>442</v>
      </c>
      <c r="D198" s="31">
        <f t="shared" si="5"/>
        <v>27</v>
      </c>
      <c r="E198" s="6">
        <v>11.6</v>
      </c>
      <c r="F198" s="31">
        <v>14</v>
      </c>
      <c r="G198" s="41"/>
      <c r="H198" s="31"/>
      <c r="I198" s="6">
        <v>4.7699999999999996</v>
      </c>
      <c r="J198" s="31">
        <v>13</v>
      </c>
      <c r="K198" s="6"/>
      <c r="L198" s="31"/>
    </row>
    <row r="199" spans="1:12">
      <c r="A199" s="31">
        <v>279</v>
      </c>
      <c r="B199" s="37" t="s">
        <v>443</v>
      </c>
      <c r="C199" s="38" t="s">
        <v>444</v>
      </c>
      <c r="D199" s="31">
        <f t="shared" si="5"/>
        <v>23</v>
      </c>
      <c r="E199" s="6">
        <v>12.2</v>
      </c>
      <c r="F199" s="31">
        <v>9</v>
      </c>
      <c r="G199" s="41"/>
      <c r="H199" s="31"/>
      <c r="I199" s="6">
        <v>4.8099999999999996</v>
      </c>
      <c r="J199" s="31">
        <v>14</v>
      </c>
      <c r="K199" s="6"/>
      <c r="L199" s="31"/>
    </row>
    <row r="200" spans="1:12">
      <c r="A200" s="31">
        <v>224</v>
      </c>
      <c r="B200" s="37" t="s">
        <v>286</v>
      </c>
      <c r="C200" s="38" t="s">
        <v>69</v>
      </c>
      <c r="D200" s="31">
        <f t="shared" si="5"/>
        <v>21</v>
      </c>
      <c r="E200" s="6"/>
      <c r="F200" s="31"/>
      <c r="G200" s="41" t="s">
        <v>266</v>
      </c>
      <c r="H200" s="31">
        <v>11</v>
      </c>
      <c r="I200" s="6"/>
      <c r="J200" s="31"/>
      <c r="K200" s="6">
        <v>2.3199999999999998</v>
      </c>
      <c r="L200" s="31">
        <v>10</v>
      </c>
    </row>
    <row r="201" spans="1:12">
      <c r="A201" s="31"/>
      <c r="B201" s="37"/>
      <c r="C201" s="38"/>
      <c r="D201" s="31"/>
      <c r="E201" s="6"/>
      <c r="F201" s="31"/>
      <c r="G201" s="41"/>
      <c r="H201" s="31"/>
      <c r="I201" s="6"/>
      <c r="J201" s="31"/>
      <c r="K201" s="6"/>
      <c r="L201" s="31"/>
    </row>
    <row r="202" spans="1:12">
      <c r="A202" s="31"/>
      <c r="B202" s="37"/>
      <c r="C202" s="38"/>
      <c r="D202" s="31"/>
      <c r="E202" s="6"/>
      <c r="F202" s="31"/>
      <c r="G202" s="41"/>
      <c r="H202" s="31"/>
      <c r="I202" s="6"/>
      <c r="J202" s="31"/>
      <c r="K202" s="6"/>
      <c r="L202" s="31"/>
    </row>
    <row r="203" spans="1:12">
      <c r="A203" s="47" t="s">
        <v>36</v>
      </c>
      <c r="B203" s="48" t="s">
        <v>42</v>
      </c>
      <c r="C203" s="38"/>
      <c r="D203" s="31"/>
      <c r="E203" s="6"/>
      <c r="F203" s="31"/>
      <c r="G203" s="41"/>
      <c r="H203" s="31"/>
      <c r="I203" s="6"/>
      <c r="J203" s="31"/>
      <c r="K203" s="6"/>
      <c r="L203" s="31"/>
    </row>
    <row r="204" spans="1:12">
      <c r="A204" s="31">
        <v>156</v>
      </c>
      <c r="B204" s="37" t="s">
        <v>197</v>
      </c>
      <c r="C204" s="38" t="s">
        <v>51</v>
      </c>
      <c r="D204" s="31" t="s">
        <v>36</v>
      </c>
      <c r="E204" s="6">
        <v>11.1</v>
      </c>
      <c r="F204" s="31" t="s">
        <v>36</v>
      </c>
      <c r="G204" s="41"/>
      <c r="H204" s="31"/>
      <c r="I204" s="6"/>
      <c r="J204" s="31"/>
      <c r="K204" s="6">
        <v>2.14</v>
      </c>
      <c r="L204" s="31" t="s">
        <v>36</v>
      </c>
    </row>
    <row r="205" spans="1:12">
      <c r="A205" s="31">
        <v>137</v>
      </c>
      <c r="B205" s="37" t="s">
        <v>198</v>
      </c>
      <c r="C205" s="38" t="s">
        <v>66</v>
      </c>
      <c r="D205" s="31" t="s">
        <v>36</v>
      </c>
      <c r="E205" s="6">
        <v>10.8</v>
      </c>
      <c r="F205" s="31" t="s">
        <v>36</v>
      </c>
      <c r="G205" s="41" t="s">
        <v>351</v>
      </c>
      <c r="H205" s="31" t="s">
        <v>36</v>
      </c>
      <c r="I205" s="6">
        <v>5.35</v>
      </c>
      <c r="J205" s="31" t="s">
        <v>36</v>
      </c>
      <c r="K205" s="6">
        <v>2.21</v>
      </c>
      <c r="L205" s="31" t="s">
        <v>36</v>
      </c>
    </row>
    <row r="206" spans="1:12">
      <c r="A206" s="31">
        <v>207</v>
      </c>
      <c r="B206" s="37" t="s">
        <v>282</v>
      </c>
      <c r="C206" s="38" t="s">
        <v>283</v>
      </c>
      <c r="D206" s="31" t="s">
        <v>36</v>
      </c>
      <c r="E206" s="6"/>
      <c r="F206" s="31"/>
      <c r="G206" s="41" t="s">
        <v>270</v>
      </c>
      <c r="H206" s="31" t="s">
        <v>36</v>
      </c>
      <c r="I206" s="6"/>
      <c r="J206" s="31"/>
      <c r="K206" s="6">
        <v>2.25</v>
      </c>
      <c r="L206" s="31" t="s">
        <v>36</v>
      </c>
    </row>
    <row r="207" spans="1:12">
      <c r="A207" s="31"/>
      <c r="B207" s="37"/>
      <c r="C207" s="38"/>
      <c r="D207" s="31"/>
      <c r="E207" s="6"/>
      <c r="F207" s="31"/>
      <c r="G207" s="41"/>
      <c r="H207" s="31"/>
      <c r="I207" s="6"/>
      <c r="J207" s="31"/>
      <c r="K207" s="6"/>
      <c r="L207" s="31"/>
    </row>
    <row r="208" spans="1:12">
      <c r="A208" s="31"/>
      <c r="B208" s="37"/>
      <c r="C208" s="38"/>
      <c r="D208" s="31"/>
      <c r="E208" s="6"/>
      <c r="F208" s="31"/>
      <c r="G208" s="41"/>
      <c r="H208" s="31"/>
      <c r="I208" s="6"/>
      <c r="J208" s="31"/>
      <c r="K208" s="6"/>
      <c r="L208" s="31"/>
    </row>
    <row r="209" spans="1:12">
      <c r="A209" s="56"/>
      <c r="B209" s="40"/>
      <c r="C209" s="40"/>
    </row>
    <row r="210" spans="1:12" s="2" customFormat="1" ht="30.6" customHeight="1">
      <c r="A210" s="92" t="s">
        <v>39</v>
      </c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4"/>
    </row>
    <row r="211" spans="1:12" s="2" customFormat="1" ht="28.95" customHeight="1">
      <c r="A211" s="4"/>
      <c r="B211" s="44" t="s">
        <v>32</v>
      </c>
      <c r="C211" s="8"/>
      <c r="D211" s="9" t="s">
        <v>2</v>
      </c>
      <c r="E211" s="90" t="s">
        <v>12</v>
      </c>
      <c r="F211" s="90"/>
      <c r="G211" s="90" t="s">
        <v>13</v>
      </c>
      <c r="H211" s="90"/>
      <c r="I211" s="90" t="s">
        <v>10</v>
      </c>
      <c r="J211" s="90"/>
      <c r="K211" s="90" t="s">
        <v>1</v>
      </c>
      <c r="L211" s="91"/>
    </row>
    <row r="212" spans="1:12" ht="28.8">
      <c r="A212" s="4"/>
      <c r="B212" s="27" t="s">
        <v>4</v>
      </c>
      <c r="C212" s="10" t="s">
        <v>5</v>
      </c>
      <c r="D212" s="4"/>
      <c r="E212" s="4" t="s">
        <v>9</v>
      </c>
      <c r="F212" s="4" t="s">
        <v>3</v>
      </c>
      <c r="G212" s="4" t="s">
        <v>21</v>
      </c>
      <c r="H212" s="4" t="s">
        <v>3</v>
      </c>
      <c r="I212" s="4" t="s">
        <v>6</v>
      </c>
      <c r="J212" s="4" t="s">
        <v>3</v>
      </c>
      <c r="K212" s="4" t="s">
        <v>7</v>
      </c>
      <c r="L212" s="4" t="s">
        <v>3</v>
      </c>
    </row>
    <row r="213" spans="1:12">
      <c r="A213" s="31">
        <v>195</v>
      </c>
      <c r="B213" s="37" t="s">
        <v>227</v>
      </c>
      <c r="C213" s="38" t="s">
        <v>228</v>
      </c>
      <c r="D213" s="31">
        <f t="shared" ref="D213:D223" si="6">SUM(F213+ H213+J213+L213)</f>
        <v>55</v>
      </c>
      <c r="E213" s="6">
        <v>12.3</v>
      </c>
      <c r="F213" s="75">
        <v>14</v>
      </c>
      <c r="G213" s="41" t="s">
        <v>211</v>
      </c>
      <c r="H213" s="71">
        <v>13</v>
      </c>
      <c r="I213" s="6">
        <v>6.73</v>
      </c>
      <c r="J213" s="71">
        <v>13</v>
      </c>
      <c r="K213" s="6">
        <v>4.79</v>
      </c>
      <c r="L213" s="70">
        <v>15</v>
      </c>
    </row>
    <row r="214" spans="1:12">
      <c r="A214" s="31">
        <v>204</v>
      </c>
      <c r="B214" s="37" t="s">
        <v>229</v>
      </c>
      <c r="C214" s="38" t="s">
        <v>230</v>
      </c>
      <c r="D214" s="31">
        <f t="shared" si="6"/>
        <v>55</v>
      </c>
      <c r="E214" s="6">
        <v>12.9</v>
      </c>
      <c r="F214" s="31">
        <v>12</v>
      </c>
      <c r="G214" s="41" t="s">
        <v>210</v>
      </c>
      <c r="H214" s="75">
        <v>14</v>
      </c>
      <c r="I214" s="6">
        <v>9</v>
      </c>
      <c r="J214" s="70">
        <v>15</v>
      </c>
      <c r="K214" s="6">
        <v>4.62</v>
      </c>
      <c r="L214" s="75">
        <v>14</v>
      </c>
    </row>
    <row r="215" spans="1:12">
      <c r="A215" s="31">
        <v>215</v>
      </c>
      <c r="B215" s="37" t="s">
        <v>52</v>
      </c>
      <c r="C215" s="38" t="s">
        <v>237</v>
      </c>
      <c r="D215" s="31">
        <f t="shared" si="6"/>
        <v>42</v>
      </c>
      <c r="E215" s="6">
        <v>14.3</v>
      </c>
      <c r="F215" s="31">
        <v>10</v>
      </c>
      <c r="G215" s="41" t="s">
        <v>215</v>
      </c>
      <c r="H215" s="31">
        <v>10</v>
      </c>
      <c r="I215" s="6">
        <v>7.67</v>
      </c>
      <c r="J215" s="75">
        <v>14</v>
      </c>
      <c r="K215" s="6">
        <v>3.55</v>
      </c>
      <c r="L215" s="31">
        <v>8</v>
      </c>
    </row>
    <row r="216" spans="1:12">
      <c r="A216" s="31">
        <v>210</v>
      </c>
      <c r="B216" s="37" t="s">
        <v>233</v>
      </c>
      <c r="C216" s="38" t="s">
        <v>234</v>
      </c>
      <c r="D216" s="31">
        <f t="shared" si="6"/>
        <v>40</v>
      </c>
      <c r="E216" s="6">
        <v>12.5</v>
      </c>
      <c r="F216" s="71">
        <v>13</v>
      </c>
      <c r="G216" s="41" t="s">
        <v>209</v>
      </c>
      <c r="H216" s="70">
        <v>15</v>
      </c>
      <c r="I216" s="6"/>
      <c r="J216" s="31"/>
      <c r="K216" s="6">
        <v>4.28</v>
      </c>
      <c r="L216" s="31">
        <v>12</v>
      </c>
    </row>
    <row r="217" spans="1:12">
      <c r="A217" s="31">
        <v>214</v>
      </c>
      <c r="B217" s="37" t="s">
        <v>235</v>
      </c>
      <c r="C217" s="38" t="s">
        <v>236</v>
      </c>
      <c r="D217" s="31">
        <f t="shared" si="6"/>
        <v>39</v>
      </c>
      <c r="E217" s="6">
        <v>14.3</v>
      </c>
      <c r="F217" s="31">
        <v>10</v>
      </c>
      <c r="G217" s="41" t="s">
        <v>218</v>
      </c>
      <c r="H217" s="31">
        <v>7</v>
      </c>
      <c r="I217" s="6">
        <v>4.91</v>
      </c>
      <c r="J217" s="31">
        <v>12</v>
      </c>
      <c r="K217" s="6">
        <v>3.7</v>
      </c>
      <c r="L217" s="31">
        <v>10</v>
      </c>
    </row>
    <row r="218" spans="1:12">
      <c r="A218" s="31">
        <v>237</v>
      </c>
      <c r="B218" s="37" t="s">
        <v>243</v>
      </c>
      <c r="C218" s="38" t="s">
        <v>244</v>
      </c>
      <c r="D218" s="31">
        <f t="shared" si="6"/>
        <v>33</v>
      </c>
      <c r="E218" s="6">
        <v>16</v>
      </c>
      <c r="F218" s="31">
        <v>8</v>
      </c>
      <c r="G218" s="41" t="s">
        <v>217</v>
      </c>
      <c r="H218" s="31">
        <v>8</v>
      </c>
      <c r="I218" s="6">
        <v>4.17</v>
      </c>
      <c r="J218" s="31">
        <v>11</v>
      </c>
      <c r="K218" s="6">
        <v>2.91</v>
      </c>
      <c r="L218" s="31">
        <v>6</v>
      </c>
    </row>
    <row r="219" spans="1:12">
      <c r="A219" s="31">
        <v>205</v>
      </c>
      <c r="B219" s="37" t="s">
        <v>231</v>
      </c>
      <c r="C219" s="38" t="s">
        <v>232</v>
      </c>
      <c r="D219" s="31">
        <f t="shared" si="6"/>
        <v>29</v>
      </c>
      <c r="E219" s="6">
        <v>13.9</v>
      </c>
      <c r="F219" s="31">
        <v>11</v>
      </c>
      <c r="G219" s="41" t="s">
        <v>213</v>
      </c>
      <c r="H219" s="31">
        <v>11</v>
      </c>
      <c r="I219" s="6"/>
      <c r="J219" s="31"/>
      <c r="K219" s="6">
        <v>3.51</v>
      </c>
      <c r="L219" s="31">
        <v>7</v>
      </c>
    </row>
    <row r="220" spans="1:12">
      <c r="A220" s="31">
        <v>220</v>
      </c>
      <c r="B220" s="37" t="s">
        <v>239</v>
      </c>
      <c r="C220" s="38" t="s">
        <v>240</v>
      </c>
      <c r="D220" s="31">
        <f t="shared" si="6"/>
        <v>23</v>
      </c>
      <c r="E220" s="6"/>
      <c r="F220" s="31"/>
      <c r="G220" s="41" t="s">
        <v>212</v>
      </c>
      <c r="H220" s="31">
        <v>12</v>
      </c>
      <c r="I220" s="6"/>
      <c r="J220" s="31"/>
      <c r="K220" s="6">
        <v>3.79</v>
      </c>
      <c r="L220" s="31">
        <v>11</v>
      </c>
    </row>
    <row r="221" spans="1:12">
      <c r="A221" s="31">
        <v>219</v>
      </c>
      <c r="B221" s="37" t="s">
        <v>238</v>
      </c>
      <c r="C221" s="38" t="s">
        <v>85</v>
      </c>
      <c r="D221" s="31">
        <f t="shared" si="6"/>
        <v>19</v>
      </c>
      <c r="E221" s="6"/>
      <c r="F221" s="31"/>
      <c r="G221" s="41" t="s">
        <v>216</v>
      </c>
      <c r="H221" s="31">
        <v>9</v>
      </c>
      <c r="I221" s="6"/>
      <c r="J221" s="31"/>
      <c r="K221" s="6">
        <v>3.7</v>
      </c>
      <c r="L221" s="31">
        <v>10</v>
      </c>
    </row>
    <row r="222" spans="1:12">
      <c r="A222" s="31">
        <v>269</v>
      </c>
      <c r="B222" s="37" t="s">
        <v>366</v>
      </c>
      <c r="C222" s="38" t="s">
        <v>367</v>
      </c>
      <c r="D222" s="31">
        <f t="shared" si="6"/>
        <v>15</v>
      </c>
      <c r="E222" s="6">
        <v>11.9</v>
      </c>
      <c r="F222" s="70">
        <v>15</v>
      </c>
      <c r="G222" s="41"/>
      <c r="H222" s="31"/>
      <c r="I222" s="6"/>
      <c r="J222" s="31"/>
      <c r="K222" s="6"/>
      <c r="L222" s="31"/>
    </row>
    <row r="223" spans="1:12">
      <c r="A223" s="31">
        <v>228</v>
      </c>
      <c r="B223" s="37" t="s">
        <v>258</v>
      </c>
      <c r="C223" s="38" t="s">
        <v>259</v>
      </c>
      <c r="D223" s="31">
        <f t="shared" si="6"/>
        <v>13</v>
      </c>
      <c r="E223" s="6"/>
      <c r="F223" s="31"/>
      <c r="G223" s="41"/>
      <c r="H223" s="31"/>
      <c r="I223" s="6"/>
      <c r="J223" s="31"/>
      <c r="K223" s="6">
        <v>4.53</v>
      </c>
      <c r="L223" s="71">
        <v>13</v>
      </c>
    </row>
    <row r="224" spans="1:12">
      <c r="A224" s="31"/>
      <c r="B224" s="37"/>
      <c r="C224" s="38"/>
      <c r="D224" s="31"/>
      <c r="E224" s="6"/>
      <c r="F224" s="31"/>
      <c r="G224" s="41"/>
      <c r="H224" s="31"/>
      <c r="I224" s="6"/>
      <c r="J224" s="31"/>
      <c r="K224" s="6"/>
      <c r="L224" s="31"/>
    </row>
    <row r="225" spans="1:12">
      <c r="A225" s="31"/>
      <c r="B225" s="37"/>
      <c r="C225" s="38"/>
      <c r="D225" s="31"/>
      <c r="E225" s="6"/>
      <c r="F225" s="31"/>
      <c r="G225" s="41"/>
      <c r="H225" s="31"/>
      <c r="I225" s="6"/>
      <c r="J225" s="31"/>
      <c r="K225" s="6"/>
      <c r="L225" s="31"/>
    </row>
    <row r="226" spans="1:12">
      <c r="A226" s="47" t="s">
        <v>36</v>
      </c>
      <c r="B226" s="48" t="s">
        <v>42</v>
      </c>
      <c r="C226" s="38"/>
      <c r="D226" s="31"/>
      <c r="E226" s="6"/>
      <c r="F226" s="31"/>
      <c r="G226" s="41"/>
      <c r="H226" s="31"/>
      <c r="I226" s="6"/>
      <c r="J226" s="31"/>
      <c r="K226" s="6"/>
      <c r="L226" s="31"/>
    </row>
    <row r="227" spans="1:12">
      <c r="A227" s="31">
        <v>221</v>
      </c>
      <c r="B227" s="37" t="s">
        <v>241</v>
      </c>
      <c r="C227" s="38" t="s">
        <v>242</v>
      </c>
      <c r="D227" s="31" t="s">
        <v>36</v>
      </c>
      <c r="E227" s="6"/>
      <c r="F227" s="31" t="s">
        <v>36</v>
      </c>
      <c r="G227" s="41" t="s">
        <v>214</v>
      </c>
      <c r="H227" s="31"/>
      <c r="I227" s="6"/>
      <c r="J227" s="31"/>
      <c r="K227" s="6">
        <v>3.34</v>
      </c>
      <c r="L227" s="31"/>
    </row>
    <row r="228" spans="1:12">
      <c r="A228" s="31"/>
      <c r="B228" s="37"/>
      <c r="C228" s="38"/>
      <c r="D228" s="31"/>
      <c r="E228" s="6"/>
      <c r="F228" s="31"/>
      <c r="G228" s="41"/>
      <c r="H228" s="31"/>
      <c r="I228" s="6"/>
      <c r="J228" s="31"/>
      <c r="K228" s="6"/>
      <c r="L228" s="31"/>
    </row>
    <row r="229" spans="1:12">
      <c r="A229" s="31"/>
      <c r="B229" s="37"/>
      <c r="C229" s="38"/>
      <c r="D229" s="31"/>
      <c r="E229" s="6"/>
      <c r="F229" s="31"/>
      <c r="G229" s="41"/>
      <c r="H229" s="31"/>
      <c r="I229" s="6"/>
      <c r="J229" s="31"/>
      <c r="K229" s="6"/>
      <c r="L229" s="31"/>
    </row>
    <row r="230" spans="1:12">
      <c r="A230" s="31"/>
      <c r="B230" s="37"/>
      <c r="C230" s="38"/>
      <c r="D230" s="31"/>
      <c r="E230" s="6"/>
      <c r="F230" s="31"/>
      <c r="G230" s="41"/>
      <c r="H230" s="31"/>
      <c r="I230" s="6"/>
      <c r="J230" s="31"/>
      <c r="K230" s="6"/>
      <c r="L230" s="31"/>
    </row>
    <row r="231" spans="1:12">
      <c r="A231" s="57"/>
      <c r="B231" s="58"/>
      <c r="C231" s="58"/>
      <c r="D231" s="59"/>
      <c r="E231" s="62"/>
      <c r="F231" s="59"/>
      <c r="G231" s="61"/>
      <c r="H231" s="59"/>
      <c r="I231" s="62"/>
      <c r="J231" s="59"/>
      <c r="K231" s="62"/>
      <c r="L231" s="63"/>
    </row>
    <row r="232" spans="1:12" s="13" customFormat="1" ht="30.6" customHeight="1">
      <c r="A232" s="92" t="s">
        <v>39</v>
      </c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4"/>
    </row>
    <row r="233" spans="1:12" s="2" customFormat="1" ht="28.95" customHeight="1">
      <c r="A233" s="29"/>
      <c r="B233" s="45" t="s">
        <v>33</v>
      </c>
      <c r="C233" s="11"/>
      <c r="D233" s="12" t="s">
        <v>2</v>
      </c>
      <c r="E233" s="88" t="s">
        <v>12</v>
      </c>
      <c r="F233" s="89"/>
      <c r="G233" s="86" t="s">
        <v>13</v>
      </c>
      <c r="H233" s="86"/>
      <c r="I233" s="86" t="s">
        <v>10</v>
      </c>
      <c r="J233" s="86"/>
      <c r="K233" s="86" t="s">
        <v>1</v>
      </c>
      <c r="L233" s="87"/>
    </row>
    <row r="234" spans="1:12" ht="28.8">
      <c r="A234" s="4"/>
      <c r="B234" s="27" t="s">
        <v>4</v>
      </c>
      <c r="C234" s="10" t="s">
        <v>5</v>
      </c>
      <c r="D234" s="4"/>
      <c r="E234" s="4" t="s">
        <v>9</v>
      </c>
      <c r="F234" s="4" t="s">
        <v>3</v>
      </c>
      <c r="G234" s="4" t="s">
        <v>21</v>
      </c>
      <c r="H234" s="4" t="s">
        <v>3</v>
      </c>
      <c r="I234" s="4" t="s">
        <v>6</v>
      </c>
      <c r="J234" s="4" t="s">
        <v>3</v>
      </c>
      <c r="K234" s="4" t="s">
        <v>7</v>
      </c>
      <c r="L234" s="4" t="s">
        <v>3</v>
      </c>
    </row>
    <row r="235" spans="1:12">
      <c r="A235" s="31">
        <v>194</v>
      </c>
      <c r="B235" s="37" t="s">
        <v>154</v>
      </c>
      <c r="C235" s="38" t="s">
        <v>294</v>
      </c>
      <c r="D235" s="31">
        <f t="shared" ref="D235:D241" si="7">SUM(F235+ H235+J235+L235)</f>
        <v>51</v>
      </c>
      <c r="E235" s="6">
        <v>14.1</v>
      </c>
      <c r="F235" s="71">
        <v>13</v>
      </c>
      <c r="G235" s="41" t="s">
        <v>289</v>
      </c>
      <c r="H235" s="70">
        <v>15</v>
      </c>
      <c r="I235" s="6">
        <v>4.3499999999999996</v>
      </c>
      <c r="J235" s="31">
        <v>11</v>
      </c>
      <c r="K235" s="6">
        <v>2.4300000000000002</v>
      </c>
      <c r="L235" s="31">
        <v>12</v>
      </c>
    </row>
    <row r="236" spans="1:12">
      <c r="A236" s="31">
        <v>225</v>
      </c>
      <c r="B236" s="37" t="s">
        <v>295</v>
      </c>
      <c r="C236" s="38" t="s">
        <v>81</v>
      </c>
      <c r="D236" s="31">
        <f t="shared" si="7"/>
        <v>51</v>
      </c>
      <c r="E236" s="6">
        <v>14.7</v>
      </c>
      <c r="F236" s="31">
        <v>10</v>
      </c>
      <c r="G236" s="41" t="s">
        <v>291</v>
      </c>
      <c r="H236" s="75">
        <v>14</v>
      </c>
      <c r="I236" s="6">
        <v>6.81</v>
      </c>
      <c r="J236" s="71">
        <v>13</v>
      </c>
      <c r="K236" s="6">
        <v>3.52</v>
      </c>
      <c r="L236" s="75">
        <v>14</v>
      </c>
    </row>
    <row r="237" spans="1:12">
      <c r="A237" s="31">
        <v>235</v>
      </c>
      <c r="B237" s="37" t="s">
        <v>157</v>
      </c>
      <c r="C237" s="38" t="s">
        <v>297</v>
      </c>
      <c r="D237" s="31">
        <f t="shared" si="7"/>
        <v>50</v>
      </c>
      <c r="E237" s="6">
        <v>14.5</v>
      </c>
      <c r="F237" s="31">
        <v>11</v>
      </c>
      <c r="G237" s="41" t="s">
        <v>292</v>
      </c>
      <c r="H237" s="31">
        <v>12</v>
      </c>
      <c r="I237" s="6">
        <v>6.15</v>
      </c>
      <c r="J237" s="31">
        <v>12</v>
      </c>
      <c r="K237" s="6">
        <v>3.75</v>
      </c>
      <c r="L237" s="70">
        <v>15</v>
      </c>
    </row>
    <row r="238" spans="1:12">
      <c r="A238" s="31">
        <v>231</v>
      </c>
      <c r="B238" s="37" t="s">
        <v>296</v>
      </c>
      <c r="C238" s="38" t="s">
        <v>85</v>
      </c>
      <c r="D238" s="31">
        <f t="shared" si="7"/>
        <v>40</v>
      </c>
      <c r="E238" s="6">
        <v>13.9</v>
      </c>
      <c r="F238" s="70">
        <v>15</v>
      </c>
      <c r="G238" s="41" t="s">
        <v>293</v>
      </c>
      <c r="H238" s="31">
        <v>11</v>
      </c>
      <c r="I238" s="6">
        <v>7.12</v>
      </c>
      <c r="J238" s="75">
        <v>14</v>
      </c>
      <c r="K238" s="6"/>
      <c r="L238" s="31"/>
    </row>
    <row r="239" spans="1:12">
      <c r="A239" s="31">
        <v>276</v>
      </c>
      <c r="B239" s="37" t="s">
        <v>153</v>
      </c>
      <c r="C239" s="38" t="s">
        <v>445</v>
      </c>
      <c r="D239" s="31">
        <f t="shared" si="7"/>
        <v>25</v>
      </c>
      <c r="E239" s="6">
        <v>14.3</v>
      </c>
      <c r="F239" s="31">
        <v>12</v>
      </c>
      <c r="G239" s="41"/>
      <c r="H239" s="31"/>
      <c r="I239" s="6"/>
      <c r="J239" s="31"/>
      <c r="K239" s="6">
        <v>3.46</v>
      </c>
      <c r="L239" s="71">
        <v>13</v>
      </c>
    </row>
    <row r="240" spans="1:12">
      <c r="A240" s="31">
        <v>201</v>
      </c>
      <c r="B240" s="37" t="s">
        <v>280</v>
      </c>
      <c r="C240" s="38" t="s">
        <v>281</v>
      </c>
      <c r="D240" s="31">
        <f t="shared" si="7"/>
        <v>24</v>
      </c>
      <c r="E240" s="6"/>
      <c r="F240" s="31"/>
      <c r="G240" s="41" t="s">
        <v>271</v>
      </c>
      <c r="H240" s="71">
        <v>13</v>
      </c>
      <c r="I240" s="6"/>
      <c r="J240" s="31"/>
      <c r="K240" s="6">
        <v>2.12</v>
      </c>
      <c r="L240" s="31">
        <v>11</v>
      </c>
    </row>
    <row r="241" spans="1:16">
      <c r="A241" s="31">
        <v>206</v>
      </c>
      <c r="B241" s="37" t="s">
        <v>139</v>
      </c>
      <c r="C241" s="38" t="s">
        <v>298</v>
      </c>
      <c r="D241" s="31">
        <f t="shared" si="7"/>
        <v>15</v>
      </c>
      <c r="E241" s="6"/>
      <c r="F241" s="31"/>
      <c r="G241" s="41"/>
      <c r="H241" s="31"/>
      <c r="I241" s="6">
        <v>10.130000000000001</v>
      </c>
      <c r="J241" s="70">
        <v>15</v>
      </c>
      <c r="K241" s="6"/>
      <c r="L241" s="31"/>
    </row>
    <row r="242" spans="1:16">
      <c r="A242" s="31">
        <v>281</v>
      </c>
      <c r="B242" s="37" t="s">
        <v>139</v>
      </c>
      <c r="C242" s="38" t="s">
        <v>501</v>
      </c>
      <c r="D242" s="31">
        <v>14</v>
      </c>
      <c r="E242" s="6">
        <v>14</v>
      </c>
      <c r="F242" s="75">
        <v>14</v>
      </c>
      <c r="G242" s="41"/>
      <c r="H242" s="31"/>
      <c r="I242" s="6"/>
      <c r="J242" s="31"/>
      <c r="K242" s="6"/>
      <c r="L242" s="31"/>
    </row>
    <row r="243" spans="1:16">
      <c r="A243" s="31"/>
      <c r="B243" s="37"/>
      <c r="C243" s="38"/>
      <c r="D243" s="31"/>
      <c r="E243" s="6"/>
      <c r="F243" s="31"/>
      <c r="G243" s="41"/>
      <c r="H243" s="31"/>
      <c r="I243" s="6"/>
      <c r="J243" s="31"/>
      <c r="K243" s="6"/>
      <c r="L243" s="31"/>
    </row>
    <row r="244" spans="1:16">
      <c r="A244" s="31"/>
      <c r="B244" s="37"/>
      <c r="C244" s="38"/>
      <c r="D244" s="31"/>
      <c r="E244" s="6"/>
      <c r="F244" s="31"/>
      <c r="G244" s="41"/>
      <c r="H244" s="31"/>
      <c r="I244" s="6"/>
      <c r="J244" s="31"/>
      <c r="K244" s="6"/>
      <c r="L244" s="31"/>
    </row>
    <row r="245" spans="1:16">
      <c r="A245" s="47" t="s">
        <v>36</v>
      </c>
      <c r="B245" s="48" t="s">
        <v>42</v>
      </c>
      <c r="C245" s="38"/>
      <c r="D245" s="31"/>
      <c r="E245" s="6"/>
      <c r="F245" s="31"/>
      <c r="G245" s="41"/>
      <c r="H245" s="31"/>
      <c r="I245" s="6"/>
      <c r="J245" s="31"/>
      <c r="K245" s="6"/>
      <c r="L245" s="31"/>
    </row>
    <row r="247" spans="1:16">
      <c r="A247" s="31">
        <v>165</v>
      </c>
      <c r="B247" s="37" t="s">
        <v>173</v>
      </c>
      <c r="C247" s="38" t="s">
        <v>192</v>
      </c>
      <c r="D247" s="31" t="s">
        <v>36</v>
      </c>
      <c r="E247" s="6">
        <v>14.2</v>
      </c>
      <c r="F247" s="31" t="s">
        <v>36</v>
      </c>
      <c r="G247" s="41" t="s">
        <v>290</v>
      </c>
      <c r="H247" s="31" t="s">
        <v>36</v>
      </c>
      <c r="I247" s="6">
        <v>4.99</v>
      </c>
      <c r="J247" s="31" t="s">
        <v>36</v>
      </c>
      <c r="K247" s="6">
        <v>3.4</v>
      </c>
      <c r="L247" s="31" t="s">
        <v>36</v>
      </c>
    </row>
    <row r="248" spans="1:16">
      <c r="A248" s="31"/>
      <c r="B248" s="37"/>
      <c r="C248" s="38"/>
      <c r="D248" s="31"/>
      <c r="E248" s="6"/>
      <c r="F248" s="31"/>
      <c r="G248" s="41"/>
      <c r="H248" s="31"/>
      <c r="I248" s="6"/>
      <c r="J248" s="31"/>
      <c r="K248" s="6"/>
      <c r="L248" s="31"/>
    </row>
    <row r="249" spans="1:16">
      <c r="A249" s="31"/>
      <c r="B249" s="37"/>
      <c r="C249" s="38"/>
      <c r="D249" s="31"/>
      <c r="E249" s="6"/>
      <c r="F249" s="31"/>
      <c r="G249" s="41"/>
      <c r="H249" s="31"/>
      <c r="I249" s="6"/>
      <c r="J249" s="31"/>
      <c r="K249" s="6"/>
      <c r="L249" s="31"/>
    </row>
    <row r="250" spans="1:16">
      <c r="A250" s="57"/>
      <c r="B250" s="58"/>
      <c r="C250" s="58"/>
      <c r="D250" s="59"/>
      <c r="E250" s="62"/>
      <c r="F250" s="59"/>
      <c r="G250" s="61"/>
      <c r="H250" s="59"/>
      <c r="I250" s="62"/>
      <c r="J250" s="59"/>
      <c r="K250" s="62"/>
      <c r="L250" s="63"/>
    </row>
    <row r="251" spans="1:16" s="2" customFormat="1" ht="30" customHeight="1">
      <c r="A251" s="92" t="s">
        <v>40</v>
      </c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4"/>
    </row>
    <row r="252" spans="1:16" s="2" customFormat="1" ht="28.95" customHeight="1">
      <c r="A252" s="4" t="s">
        <v>43</v>
      </c>
      <c r="B252" s="44" t="s">
        <v>34</v>
      </c>
      <c r="C252" s="8"/>
      <c r="D252" s="9" t="s">
        <v>2</v>
      </c>
      <c r="E252" s="90" t="s">
        <v>12</v>
      </c>
      <c r="F252" s="90"/>
      <c r="G252" s="90" t="s">
        <v>13</v>
      </c>
      <c r="H252" s="90"/>
      <c r="I252" s="90" t="s">
        <v>10</v>
      </c>
      <c r="J252" s="90"/>
      <c r="K252" s="90" t="s">
        <v>1</v>
      </c>
      <c r="L252" s="91"/>
      <c r="M252" s="90" t="s">
        <v>14</v>
      </c>
      <c r="N252" s="90"/>
      <c r="O252" s="90" t="s">
        <v>15</v>
      </c>
      <c r="P252" s="90"/>
    </row>
    <row r="253" spans="1:16" ht="28.8">
      <c r="A253" s="4"/>
      <c r="B253" s="27" t="s">
        <v>4</v>
      </c>
      <c r="C253" s="10" t="s">
        <v>5</v>
      </c>
      <c r="D253" s="4"/>
      <c r="E253" s="4" t="s">
        <v>9</v>
      </c>
      <c r="F253" s="4" t="s">
        <v>3</v>
      </c>
      <c r="G253" s="4" t="s">
        <v>21</v>
      </c>
      <c r="H253" s="4" t="s">
        <v>3</v>
      </c>
      <c r="I253" s="4" t="s">
        <v>6</v>
      </c>
      <c r="J253" s="4" t="s">
        <v>3</v>
      </c>
      <c r="K253" s="4" t="s">
        <v>7</v>
      </c>
      <c r="L253" s="4" t="s">
        <v>3</v>
      </c>
      <c r="M253" s="4" t="s">
        <v>21</v>
      </c>
      <c r="N253" s="4" t="s">
        <v>3</v>
      </c>
      <c r="O253" s="4" t="s">
        <v>21</v>
      </c>
      <c r="P253" s="4" t="s">
        <v>3</v>
      </c>
    </row>
    <row r="254" spans="1:16" ht="15.6">
      <c r="A254" s="31">
        <v>190</v>
      </c>
      <c r="B254" s="37" t="s">
        <v>302</v>
      </c>
      <c r="C254" s="38" t="s">
        <v>303</v>
      </c>
      <c r="D254" s="31">
        <f>SUM(F254+ H254+J254+L254+N254+P254)</f>
        <v>55</v>
      </c>
      <c r="E254" s="6">
        <v>14.2</v>
      </c>
      <c r="F254" s="70">
        <v>10</v>
      </c>
      <c r="G254" s="41" t="s">
        <v>300</v>
      </c>
      <c r="H254" s="75">
        <v>9</v>
      </c>
      <c r="I254" s="6">
        <v>7.03</v>
      </c>
      <c r="J254" s="75">
        <v>9</v>
      </c>
      <c r="K254" s="6">
        <v>3.54</v>
      </c>
      <c r="L254" s="75">
        <v>9</v>
      </c>
      <c r="M254" s="42" t="s">
        <v>369</v>
      </c>
      <c r="N254" s="70">
        <v>10</v>
      </c>
      <c r="O254" s="41" t="s">
        <v>387</v>
      </c>
      <c r="P254" s="71">
        <v>8</v>
      </c>
    </row>
    <row r="255" spans="1:16">
      <c r="A255" s="31">
        <v>191</v>
      </c>
      <c r="B255" s="37" t="s">
        <v>304</v>
      </c>
      <c r="C255" s="38" t="s">
        <v>303</v>
      </c>
      <c r="D255" s="31">
        <f>SUM(F255+ H255+J255+L255+N255+P255)</f>
        <v>54</v>
      </c>
      <c r="E255" s="6">
        <v>14.4</v>
      </c>
      <c r="F255" s="75">
        <v>9</v>
      </c>
      <c r="G255" s="41" t="s">
        <v>301</v>
      </c>
      <c r="H255" s="71">
        <v>8</v>
      </c>
      <c r="I255" s="6">
        <v>7.54</v>
      </c>
      <c r="J255" s="70">
        <v>10</v>
      </c>
      <c r="K255" s="6">
        <v>3.48</v>
      </c>
      <c r="L255" s="71">
        <v>8</v>
      </c>
      <c r="M255" s="41" t="s">
        <v>370</v>
      </c>
      <c r="N255" s="75">
        <v>9</v>
      </c>
      <c r="O255" s="41" t="s">
        <v>385</v>
      </c>
      <c r="P255" s="70">
        <v>10</v>
      </c>
    </row>
    <row r="256" spans="1:16">
      <c r="A256" s="31">
        <v>229</v>
      </c>
      <c r="B256" s="37" t="s">
        <v>305</v>
      </c>
      <c r="C256" s="38" t="s">
        <v>306</v>
      </c>
      <c r="D256" s="31">
        <f>SUM(F256+ H256+J256+L256+N256+P256)</f>
        <v>20</v>
      </c>
      <c r="E256" s="6"/>
      <c r="F256" s="31"/>
      <c r="G256" s="41" t="s">
        <v>299</v>
      </c>
      <c r="H256" s="70">
        <v>10</v>
      </c>
      <c r="I256" s="6"/>
      <c r="J256" s="31"/>
      <c r="K256" s="6">
        <v>3.88</v>
      </c>
      <c r="L256" s="70">
        <v>10</v>
      </c>
      <c r="M256" s="41"/>
      <c r="N256" s="31"/>
      <c r="O256" s="41"/>
      <c r="P256" s="31"/>
    </row>
    <row r="257" spans="1:16">
      <c r="A257" s="31">
        <v>270</v>
      </c>
      <c r="B257" s="37" t="s">
        <v>233</v>
      </c>
      <c r="C257" s="38" t="s">
        <v>368</v>
      </c>
      <c r="D257" s="31">
        <f>SUM(F257+ H257+J257+L257+N257+P257)</f>
        <v>17</v>
      </c>
      <c r="E257" s="6">
        <v>15.1</v>
      </c>
      <c r="F257" s="71">
        <v>8</v>
      </c>
      <c r="G257" s="41"/>
      <c r="H257" s="31"/>
      <c r="I257" s="6"/>
      <c r="J257" s="31"/>
      <c r="K257" s="6"/>
      <c r="L257" s="31"/>
      <c r="M257" s="41"/>
      <c r="N257" s="31"/>
      <c r="O257" s="41" t="s">
        <v>386</v>
      </c>
      <c r="P257" s="75">
        <v>9</v>
      </c>
    </row>
    <row r="258" spans="1:16">
      <c r="A258" s="31"/>
      <c r="B258" s="37"/>
      <c r="C258" s="38"/>
      <c r="D258" s="31"/>
      <c r="E258" s="6"/>
      <c r="F258" s="31"/>
      <c r="G258" s="41"/>
      <c r="H258" s="31"/>
      <c r="I258" s="6"/>
      <c r="J258" s="31"/>
      <c r="K258" s="6"/>
      <c r="L258" s="31"/>
      <c r="M258" s="41"/>
      <c r="N258" s="31"/>
      <c r="O258" s="41"/>
      <c r="P258" s="31"/>
    </row>
    <row r="259" spans="1:16">
      <c r="A259" s="31"/>
      <c r="B259" s="37"/>
      <c r="C259" s="38"/>
      <c r="D259" s="31"/>
      <c r="E259" s="6"/>
      <c r="F259" s="31"/>
      <c r="G259" s="41"/>
      <c r="H259" s="31"/>
      <c r="I259" s="6"/>
      <c r="J259" s="31"/>
      <c r="K259" s="6"/>
      <c r="L259" s="31"/>
      <c r="M259" s="41"/>
      <c r="N259" s="31"/>
      <c r="O259" s="41"/>
      <c r="P259" s="31"/>
    </row>
    <row r="260" spans="1:16">
      <c r="A260" s="31"/>
      <c r="B260" s="37"/>
      <c r="C260" s="38"/>
      <c r="D260" s="31"/>
      <c r="E260" s="6"/>
      <c r="F260" s="31"/>
      <c r="G260" s="41"/>
      <c r="H260" s="31"/>
      <c r="I260" s="6"/>
      <c r="J260" s="31"/>
      <c r="K260" s="6"/>
      <c r="L260" s="31"/>
      <c r="M260" s="41"/>
      <c r="N260" s="31"/>
      <c r="O260" s="41"/>
      <c r="P260" s="31"/>
    </row>
    <row r="261" spans="1:16">
      <c r="A261" s="47" t="s">
        <v>36</v>
      </c>
      <c r="B261" s="48" t="s">
        <v>42</v>
      </c>
      <c r="C261" s="38"/>
      <c r="D261" s="31"/>
      <c r="E261" s="6"/>
      <c r="F261" s="31"/>
      <c r="G261" s="41"/>
      <c r="H261" s="31"/>
      <c r="I261" s="6"/>
      <c r="J261" s="31"/>
      <c r="K261" s="6"/>
      <c r="L261" s="31"/>
      <c r="M261" s="41"/>
      <c r="N261" s="31"/>
      <c r="O261" s="41"/>
      <c r="P261" s="31"/>
    </row>
    <row r="262" spans="1:16">
      <c r="A262" s="31"/>
      <c r="B262" s="37"/>
      <c r="C262" s="38"/>
      <c r="D262" s="31"/>
      <c r="E262" s="6"/>
      <c r="F262" s="31"/>
      <c r="G262" s="41"/>
      <c r="H262" s="31"/>
      <c r="I262" s="6"/>
      <c r="J262" s="31"/>
      <c r="K262" s="6"/>
      <c r="L262" s="31"/>
      <c r="M262" s="41"/>
      <c r="N262" s="31"/>
      <c r="O262" s="41"/>
      <c r="P262" s="31"/>
    </row>
    <row r="263" spans="1:16">
      <c r="A263" s="31"/>
      <c r="B263" s="37"/>
      <c r="C263" s="38"/>
      <c r="D263" s="31"/>
      <c r="E263" s="6"/>
      <c r="F263" s="31"/>
      <c r="G263" s="41"/>
      <c r="H263" s="31"/>
      <c r="I263" s="6"/>
      <c r="J263" s="31"/>
      <c r="K263" s="6"/>
      <c r="L263" s="31"/>
      <c r="M263" s="41"/>
      <c r="N263" s="31"/>
      <c r="O263" s="41"/>
      <c r="P263" s="31"/>
    </row>
    <row r="264" spans="1:16">
      <c r="A264" s="31"/>
      <c r="B264" s="37"/>
      <c r="C264" s="38"/>
      <c r="D264" s="31"/>
      <c r="E264" s="6"/>
      <c r="F264" s="31"/>
      <c r="G264" s="41"/>
      <c r="H264" s="31"/>
      <c r="I264" s="6"/>
      <c r="J264" s="31"/>
      <c r="K264" s="6"/>
      <c r="L264" s="31"/>
      <c r="M264" s="41"/>
      <c r="N264" s="31"/>
      <c r="O264" s="41"/>
      <c r="P264" s="31"/>
    </row>
    <row r="265" spans="1:16">
      <c r="A265" s="5"/>
      <c r="B265" s="15"/>
      <c r="C265" s="15"/>
      <c r="D265" s="16"/>
      <c r="E265" s="36"/>
      <c r="F265" s="35"/>
      <c r="G265" s="32"/>
      <c r="H265" s="35"/>
      <c r="I265" s="17"/>
      <c r="J265" s="35"/>
      <c r="K265" s="17"/>
      <c r="L265" s="16"/>
    </row>
    <row r="266" spans="1:16">
      <c r="A266" s="5"/>
    </row>
    <row r="267" spans="1:16" s="2" customFormat="1" ht="30.6" customHeight="1">
      <c r="A267" s="92" t="s">
        <v>40</v>
      </c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4"/>
    </row>
    <row r="268" spans="1:16" s="2" customFormat="1" ht="28.95" customHeight="1">
      <c r="A268" s="4"/>
      <c r="B268" s="45" t="s">
        <v>35</v>
      </c>
      <c r="C268" s="11"/>
      <c r="D268" s="12" t="s">
        <v>2</v>
      </c>
      <c r="E268" s="86" t="s">
        <v>12</v>
      </c>
      <c r="F268" s="86"/>
      <c r="G268" s="86" t="s">
        <v>13</v>
      </c>
      <c r="H268" s="86"/>
      <c r="I268" s="86" t="s">
        <v>10</v>
      </c>
      <c r="J268" s="86"/>
      <c r="K268" s="86" t="s">
        <v>1</v>
      </c>
      <c r="L268" s="87"/>
      <c r="M268" s="86" t="s">
        <v>14</v>
      </c>
      <c r="N268" s="86"/>
      <c r="O268" s="86" t="s">
        <v>15</v>
      </c>
      <c r="P268" s="86"/>
    </row>
    <row r="269" spans="1:16" ht="28.8">
      <c r="A269" s="4"/>
      <c r="B269" s="27" t="s">
        <v>4</v>
      </c>
      <c r="C269" s="10" t="s">
        <v>5</v>
      </c>
      <c r="D269" s="4"/>
      <c r="E269" s="4" t="s">
        <v>9</v>
      </c>
      <c r="F269" s="4" t="s">
        <v>3</v>
      </c>
      <c r="G269" s="4" t="s">
        <v>21</v>
      </c>
      <c r="H269" s="4" t="s">
        <v>3</v>
      </c>
      <c r="I269" s="4" t="s">
        <v>6</v>
      </c>
      <c r="J269" s="4" t="s">
        <v>3</v>
      </c>
      <c r="K269" s="4" t="s">
        <v>7</v>
      </c>
      <c r="L269" s="4" t="s">
        <v>3</v>
      </c>
      <c r="M269" s="4" t="s">
        <v>21</v>
      </c>
      <c r="N269" s="4" t="s">
        <v>3</v>
      </c>
      <c r="O269" s="4" t="s">
        <v>21</v>
      </c>
      <c r="P269" s="4" t="s">
        <v>3</v>
      </c>
    </row>
    <row r="270" spans="1:16">
      <c r="A270" s="31">
        <v>238</v>
      </c>
      <c r="B270" s="37" t="s">
        <v>311</v>
      </c>
      <c r="C270" s="38" t="s">
        <v>312</v>
      </c>
      <c r="D270" s="31">
        <f t="shared" ref="D270:D275" si="8">SUM(F270+ H270+J270+L270+N270+P270)</f>
        <v>46</v>
      </c>
      <c r="E270" s="6">
        <v>14.4</v>
      </c>
      <c r="F270" s="70">
        <v>10</v>
      </c>
      <c r="G270" s="41" t="s">
        <v>308</v>
      </c>
      <c r="H270" s="75">
        <v>9</v>
      </c>
      <c r="I270" s="6">
        <v>6.83</v>
      </c>
      <c r="J270" s="71">
        <v>8</v>
      </c>
      <c r="K270" s="6">
        <v>3.72</v>
      </c>
      <c r="L270" s="70">
        <v>10</v>
      </c>
      <c r="M270" s="41" t="s">
        <v>378</v>
      </c>
      <c r="N270" s="75">
        <v>9</v>
      </c>
      <c r="O270" s="41"/>
      <c r="P270" s="31"/>
    </row>
    <row r="271" spans="1:16">
      <c r="A271" s="31">
        <v>189</v>
      </c>
      <c r="B271" s="37" t="s">
        <v>145</v>
      </c>
      <c r="C271" s="38" t="s">
        <v>310</v>
      </c>
      <c r="D271" s="31">
        <f t="shared" si="8"/>
        <v>46</v>
      </c>
      <c r="E271" s="6">
        <v>14.9</v>
      </c>
      <c r="F271" s="75">
        <v>9</v>
      </c>
      <c r="G271" s="41" t="s">
        <v>307</v>
      </c>
      <c r="H271" s="70">
        <v>10</v>
      </c>
      <c r="I271" s="6"/>
      <c r="J271" s="31"/>
      <c r="K271" s="6">
        <v>2.27</v>
      </c>
      <c r="L271" s="71">
        <v>8</v>
      </c>
      <c r="M271" s="41" t="s">
        <v>380</v>
      </c>
      <c r="N271" s="70">
        <v>10</v>
      </c>
      <c r="O271" s="41" t="s">
        <v>391</v>
      </c>
      <c r="P271" s="75">
        <v>9</v>
      </c>
    </row>
    <row r="272" spans="1:16">
      <c r="A272" s="31">
        <v>222</v>
      </c>
      <c r="B272" s="37" t="s">
        <v>313</v>
      </c>
      <c r="C272" s="38" t="s">
        <v>314</v>
      </c>
      <c r="D272" s="31">
        <f t="shared" si="8"/>
        <v>17</v>
      </c>
      <c r="E272" s="6"/>
      <c r="F272" s="31"/>
      <c r="G272" s="41" t="s">
        <v>309</v>
      </c>
      <c r="H272" s="71">
        <v>8</v>
      </c>
      <c r="I272" s="6"/>
      <c r="J272" s="31"/>
      <c r="K272" s="6">
        <v>3.1</v>
      </c>
      <c r="L272" s="75">
        <v>9</v>
      </c>
      <c r="M272" s="41"/>
      <c r="N272" s="31"/>
      <c r="O272" s="41"/>
      <c r="P272" s="31"/>
    </row>
    <row r="273" spans="1:16">
      <c r="A273" s="31">
        <v>272</v>
      </c>
      <c r="B273" s="37" t="s">
        <v>198</v>
      </c>
      <c r="C273" s="38" t="s">
        <v>447</v>
      </c>
      <c r="D273" s="31">
        <f t="shared" si="8"/>
        <v>10</v>
      </c>
      <c r="E273" s="6"/>
      <c r="F273" s="31"/>
      <c r="G273" s="41"/>
      <c r="H273" s="31"/>
      <c r="I273" s="6">
        <v>11.17</v>
      </c>
      <c r="J273" s="70">
        <v>10</v>
      </c>
      <c r="K273" s="6"/>
      <c r="L273" s="31"/>
      <c r="M273" s="41"/>
      <c r="N273" s="31"/>
      <c r="O273" s="41"/>
      <c r="P273" s="31"/>
    </row>
    <row r="274" spans="1:16">
      <c r="A274" s="31">
        <v>273</v>
      </c>
      <c r="B274" s="37" t="s">
        <v>388</v>
      </c>
      <c r="C274" s="38" t="s">
        <v>389</v>
      </c>
      <c r="D274" s="31">
        <f t="shared" si="8"/>
        <v>10</v>
      </c>
      <c r="E274" s="6"/>
      <c r="F274" s="31"/>
      <c r="G274" s="41"/>
      <c r="H274" s="31"/>
      <c r="I274" s="6"/>
      <c r="J274" s="31"/>
      <c r="K274" s="6"/>
      <c r="L274" s="31"/>
      <c r="M274" s="41"/>
      <c r="N274" s="31"/>
      <c r="O274" s="41" t="s">
        <v>390</v>
      </c>
      <c r="P274" s="70">
        <v>10</v>
      </c>
    </row>
    <row r="275" spans="1:16">
      <c r="A275" s="31">
        <v>275</v>
      </c>
      <c r="B275" s="37" t="s">
        <v>154</v>
      </c>
      <c r="C275" s="38" t="s">
        <v>446</v>
      </c>
      <c r="D275" s="31">
        <f t="shared" si="8"/>
        <v>9</v>
      </c>
      <c r="E275" s="6"/>
      <c r="F275" s="31"/>
      <c r="G275" s="41"/>
      <c r="H275" s="31"/>
      <c r="I275" s="6">
        <v>7.98</v>
      </c>
      <c r="J275" s="75">
        <v>9</v>
      </c>
      <c r="K275" s="6"/>
      <c r="L275" s="31"/>
      <c r="M275" s="41"/>
      <c r="N275" s="31"/>
      <c r="O275" s="41"/>
      <c r="P275" s="31"/>
    </row>
    <row r="276" spans="1:16">
      <c r="A276" s="31"/>
      <c r="B276" s="37"/>
      <c r="C276" s="38"/>
      <c r="D276" s="31"/>
      <c r="E276" s="6"/>
      <c r="F276" s="31"/>
      <c r="G276" s="41"/>
      <c r="H276" s="31"/>
      <c r="I276" s="6"/>
      <c r="J276" s="31"/>
      <c r="K276" s="6"/>
      <c r="L276" s="31"/>
      <c r="M276" s="41"/>
      <c r="N276" s="31"/>
      <c r="O276" s="41"/>
      <c r="P276" s="31"/>
    </row>
    <row r="277" spans="1:16">
      <c r="A277" s="31"/>
      <c r="B277" s="37"/>
      <c r="C277" s="38"/>
      <c r="D277" s="31"/>
      <c r="E277" s="6"/>
      <c r="F277" s="31"/>
      <c r="G277" s="41"/>
      <c r="H277" s="31"/>
      <c r="I277" s="6"/>
      <c r="J277" s="31"/>
      <c r="K277" s="6"/>
      <c r="L277" s="31"/>
      <c r="M277" s="41"/>
      <c r="N277" s="31"/>
      <c r="O277" s="41"/>
      <c r="P277" s="31"/>
    </row>
    <row r="278" spans="1:16">
      <c r="A278" s="47" t="s">
        <v>36</v>
      </c>
      <c r="B278" s="48" t="s">
        <v>42</v>
      </c>
      <c r="C278" s="38"/>
      <c r="D278" s="31"/>
      <c r="E278" s="6"/>
      <c r="F278" s="31"/>
      <c r="G278" s="41"/>
      <c r="H278" s="31"/>
      <c r="I278" s="6"/>
      <c r="J278" s="31"/>
      <c r="K278" s="6"/>
      <c r="L278" s="31"/>
      <c r="M278" s="41"/>
      <c r="N278" s="31"/>
      <c r="O278" s="41"/>
      <c r="P278" s="31"/>
    </row>
    <row r="279" spans="1:16">
      <c r="A279" s="31"/>
      <c r="B279" s="37"/>
      <c r="C279" s="38"/>
      <c r="D279" s="31"/>
      <c r="E279" s="6"/>
      <c r="F279" s="31"/>
      <c r="G279" s="41"/>
      <c r="H279" s="31"/>
      <c r="I279" s="6"/>
      <c r="J279" s="31"/>
      <c r="K279" s="6"/>
      <c r="L279" s="31"/>
      <c r="M279" s="41"/>
      <c r="N279" s="31"/>
      <c r="O279" s="41"/>
      <c r="P279" s="31"/>
    </row>
    <row r="280" spans="1:16">
      <c r="A280" s="31"/>
      <c r="B280" s="37"/>
      <c r="C280" s="38"/>
      <c r="D280" s="31"/>
      <c r="E280" s="6"/>
      <c r="F280" s="31"/>
      <c r="G280" s="41"/>
      <c r="H280" s="31"/>
      <c r="I280" s="6"/>
      <c r="J280" s="31"/>
      <c r="K280" s="6"/>
      <c r="L280" s="31"/>
      <c r="M280" s="41"/>
      <c r="N280" s="31"/>
      <c r="O280" s="41"/>
      <c r="P280" s="31"/>
    </row>
    <row r="281" spans="1:16">
      <c r="A281" s="5"/>
    </row>
    <row r="282" spans="1:16">
      <c r="A282" s="5"/>
    </row>
    <row r="283" spans="1:16" s="2" customFormat="1">
      <c r="A283" s="92" t="s">
        <v>40</v>
      </c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4"/>
    </row>
    <row r="284" spans="1:16" s="2" customFormat="1" ht="28.95" customHeight="1">
      <c r="A284" s="4" t="s">
        <v>43</v>
      </c>
      <c r="B284" s="44" t="s">
        <v>16</v>
      </c>
      <c r="C284" s="8"/>
      <c r="D284" s="9" t="s">
        <v>2</v>
      </c>
      <c r="E284" s="90" t="s">
        <v>12</v>
      </c>
      <c r="F284" s="90"/>
      <c r="G284" s="90" t="s">
        <v>13</v>
      </c>
      <c r="H284" s="90"/>
      <c r="I284" s="90" t="s">
        <v>10</v>
      </c>
      <c r="J284" s="90"/>
      <c r="K284" s="90" t="s">
        <v>1</v>
      </c>
      <c r="L284" s="91"/>
      <c r="M284" s="90" t="s">
        <v>14</v>
      </c>
      <c r="N284" s="90"/>
      <c r="O284" s="90" t="s">
        <v>15</v>
      </c>
      <c r="P284" s="90"/>
    </row>
    <row r="285" spans="1:16" ht="28.8">
      <c r="A285" s="4"/>
      <c r="B285" s="27" t="s">
        <v>4</v>
      </c>
      <c r="C285" s="10" t="s">
        <v>5</v>
      </c>
      <c r="D285" s="4"/>
      <c r="E285" s="4" t="s">
        <v>9</v>
      </c>
      <c r="F285" s="4" t="s">
        <v>3</v>
      </c>
      <c r="G285" s="4" t="s">
        <v>21</v>
      </c>
      <c r="H285" s="4" t="s">
        <v>3</v>
      </c>
      <c r="I285" s="4" t="s">
        <v>6</v>
      </c>
      <c r="J285" s="4" t="s">
        <v>3</v>
      </c>
      <c r="K285" s="4" t="s">
        <v>7</v>
      </c>
      <c r="L285" s="4" t="s">
        <v>3</v>
      </c>
      <c r="M285" s="4" t="s">
        <v>21</v>
      </c>
      <c r="N285" s="4" t="s">
        <v>3</v>
      </c>
      <c r="O285" s="4" t="s">
        <v>21</v>
      </c>
      <c r="P285" s="4" t="s">
        <v>3</v>
      </c>
    </row>
    <row r="286" spans="1:16">
      <c r="A286" s="31">
        <v>236</v>
      </c>
      <c r="B286" s="37" t="s">
        <v>65</v>
      </c>
      <c r="C286" s="38" t="s">
        <v>344</v>
      </c>
      <c r="D286" s="31">
        <f>SUM(F286+ H286+J286+L286+N286+P286)</f>
        <v>45</v>
      </c>
      <c r="E286" s="6">
        <v>13.5</v>
      </c>
      <c r="F286" s="70">
        <v>10</v>
      </c>
      <c r="G286" s="6" t="s">
        <v>330</v>
      </c>
      <c r="H286" s="31">
        <v>7</v>
      </c>
      <c r="I286" s="5">
        <v>5.72</v>
      </c>
      <c r="J286" s="70">
        <v>10</v>
      </c>
      <c r="K286" s="6">
        <v>3.68</v>
      </c>
      <c r="L286" s="70">
        <v>10</v>
      </c>
      <c r="M286" s="41" t="s">
        <v>373</v>
      </c>
      <c r="N286" s="71">
        <v>8</v>
      </c>
      <c r="O286" s="41"/>
      <c r="P286" s="31"/>
    </row>
    <row r="287" spans="1:16">
      <c r="A287" s="31">
        <v>203</v>
      </c>
      <c r="B287" s="37" t="s">
        <v>318</v>
      </c>
      <c r="C287" s="38" t="s">
        <v>319</v>
      </c>
      <c r="D287" s="31">
        <f>SUM(F287+ H287+J287+L287+N287+P287)</f>
        <v>19</v>
      </c>
      <c r="E287" s="6"/>
      <c r="F287" s="31"/>
      <c r="G287" s="41" t="s">
        <v>316</v>
      </c>
      <c r="H287" s="75">
        <v>9</v>
      </c>
      <c r="I287" s="6"/>
      <c r="J287" s="31"/>
      <c r="K287" s="6"/>
      <c r="L287" s="31"/>
      <c r="M287" s="41" t="s">
        <v>371</v>
      </c>
      <c r="N287" s="70">
        <v>10</v>
      </c>
      <c r="O287" s="41"/>
      <c r="P287" s="31"/>
    </row>
    <row r="288" spans="1:16">
      <c r="A288" s="31">
        <v>213</v>
      </c>
      <c r="B288" s="37" t="s">
        <v>55</v>
      </c>
      <c r="C288" s="38" t="s">
        <v>320</v>
      </c>
      <c r="D288" s="31">
        <f>SUM(F288+ H288+J288+L288+N288+P288)</f>
        <v>19</v>
      </c>
      <c r="E288" s="6"/>
      <c r="F288" s="31"/>
      <c r="G288" s="41" t="s">
        <v>315</v>
      </c>
      <c r="H288" s="70">
        <v>10</v>
      </c>
      <c r="I288" s="6"/>
      <c r="J288" s="31"/>
      <c r="K288" s="6"/>
      <c r="L288" s="31"/>
      <c r="M288" s="41" t="s">
        <v>372</v>
      </c>
      <c r="N288" s="75">
        <v>9</v>
      </c>
      <c r="O288" s="41"/>
      <c r="P288" s="31"/>
    </row>
    <row r="289" spans="1:16">
      <c r="A289" s="31">
        <v>181</v>
      </c>
      <c r="B289" s="37" t="s">
        <v>321</v>
      </c>
      <c r="C289" s="38" t="s">
        <v>322</v>
      </c>
      <c r="D289" s="31">
        <f>SUM(F289+ H289+J289+L289+N289+P289)</f>
        <v>8</v>
      </c>
      <c r="E289" s="6"/>
      <c r="F289" s="31"/>
      <c r="G289" s="41" t="s">
        <v>317</v>
      </c>
      <c r="H289" s="71">
        <v>8</v>
      </c>
      <c r="I289" s="6"/>
      <c r="J289" s="31"/>
      <c r="K289" s="6"/>
      <c r="L289" s="31"/>
      <c r="M289" s="41"/>
      <c r="N289" s="31"/>
      <c r="O289" s="41"/>
      <c r="P289" s="31"/>
    </row>
    <row r="290" spans="1:16">
      <c r="A290" s="31"/>
      <c r="B290" s="37"/>
      <c r="C290" s="38"/>
      <c r="D290" s="31"/>
      <c r="E290" s="6"/>
      <c r="F290" s="31"/>
      <c r="G290" s="41"/>
      <c r="H290" s="31"/>
      <c r="I290" s="6"/>
      <c r="J290" s="31"/>
      <c r="K290" s="6"/>
      <c r="L290" s="31"/>
      <c r="M290" s="41"/>
      <c r="N290" s="31"/>
      <c r="O290" s="41"/>
      <c r="P290" s="31"/>
    </row>
    <row r="291" spans="1:16">
      <c r="A291" s="47" t="s">
        <v>36</v>
      </c>
      <c r="B291" s="48" t="s">
        <v>42</v>
      </c>
      <c r="C291" s="38"/>
      <c r="D291" s="31"/>
      <c r="E291" s="6"/>
      <c r="F291" s="31"/>
      <c r="G291" s="41"/>
      <c r="H291" s="31"/>
      <c r="I291" s="6"/>
      <c r="J291" s="31"/>
      <c r="K291" s="6"/>
      <c r="L291" s="31"/>
      <c r="M291" s="41"/>
      <c r="N291" s="31"/>
      <c r="O291" s="41"/>
      <c r="P291" s="31"/>
    </row>
    <row r="292" spans="1:16">
      <c r="A292" s="31"/>
      <c r="B292" s="37"/>
      <c r="C292" s="38"/>
      <c r="D292" s="31"/>
      <c r="E292" s="6"/>
      <c r="F292" s="31"/>
      <c r="G292" s="41"/>
      <c r="H292" s="31"/>
      <c r="I292" s="6"/>
      <c r="J292" s="31"/>
      <c r="K292" s="6"/>
      <c r="L292" s="31"/>
      <c r="M292" s="41"/>
      <c r="N292" s="31"/>
      <c r="O292" s="41"/>
      <c r="P292" s="31"/>
    </row>
    <row r="293" spans="1:16">
      <c r="A293" s="5"/>
      <c r="B293" s="15"/>
      <c r="C293" s="15"/>
      <c r="D293" s="16"/>
      <c r="E293" s="36"/>
      <c r="F293" s="35"/>
      <c r="G293" s="3"/>
      <c r="H293" s="35"/>
      <c r="I293" s="17"/>
      <c r="J293" s="35"/>
      <c r="K293" s="17"/>
      <c r="L293" s="16"/>
    </row>
    <row r="294" spans="1:16">
      <c r="A294" s="5"/>
    </row>
    <row r="295" spans="1:16" s="2" customFormat="1" ht="31.2" customHeight="1">
      <c r="A295" s="92" t="s">
        <v>40</v>
      </c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4"/>
    </row>
    <row r="296" spans="1:16" s="2" customFormat="1" ht="28.95" customHeight="1">
      <c r="A296" s="4"/>
      <c r="B296" s="45" t="s">
        <v>17</v>
      </c>
      <c r="C296" s="11"/>
      <c r="D296" s="12" t="s">
        <v>2</v>
      </c>
      <c r="E296" s="86" t="s">
        <v>12</v>
      </c>
      <c r="F296" s="86"/>
      <c r="G296" s="86" t="s">
        <v>13</v>
      </c>
      <c r="H296" s="86"/>
      <c r="I296" s="86" t="s">
        <v>10</v>
      </c>
      <c r="J296" s="86"/>
      <c r="K296" s="86" t="s">
        <v>1</v>
      </c>
      <c r="L296" s="87"/>
      <c r="M296" s="86" t="s">
        <v>14</v>
      </c>
      <c r="N296" s="86"/>
      <c r="O296" s="86" t="s">
        <v>15</v>
      </c>
      <c r="P296" s="86"/>
    </row>
    <row r="297" spans="1:16" ht="28.8">
      <c r="A297" s="4"/>
      <c r="B297" s="27" t="s">
        <v>4</v>
      </c>
      <c r="C297" s="10" t="s">
        <v>5</v>
      </c>
      <c r="D297" s="4"/>
      <c r="E297" s="4" t="s">
        <v>9</v>
      </c>
      <c r="F297" s="4" t="s">
        <v>3</v>
      </c>
      <c r="G297" s="4" t="s">
        <v>21</v>
      </c>
      <c r="H297" s="4" t="s">
        <v>3</v>
      </c>
      <c r="I297" s="4" t="s">
        <v>6</v>
      </c>
      <c r="J297" s="4" t="s">
        <v>3</v>
      </c>
      <c r="K297" s="4" t="s">
        <v>7</v>
      </c>
      <c r="L297" s="4" t="s">
        <v>3</v>
      </c>
      <c r="M297" s="4" t="s">
        <v>21</v>
      </c>
      <c r="N297" s="4" t="s">
        <v>3</v>
      </c>
      <c r="O297" s="4" t="s">
        <v>21</v>
      </c>
      <c r="P297" s="4" t="s">
        <v>3</v>
      </c>
    </row>
    <row r="298" spans="1:16">
      <c r="A298" s="31">
        <v>211</v>
      </c>
      <c r="B298" s="37" t="s">
        <v>324</v>
      </c>
      <c r="C298" s="38" t="s">
        <v>56</v>
      </c>
      <c r="D298" s="31">
        <f>SUM(F298+ H298+J298+L298+N298+P298)</f>
        <v>50</v>
      </c>
      <c r="E298" s="6">
        <v>13.1</v>
      </c>
      <c r="F298" s="70">
        <v>10</v>
      </c>
      <c r="G298" s="41" t="s">
        <v>323</v>
      </c>
      <c r="H298" s="70">
        <v>10</v>
      </c>
      <c r="I298" s="6">
        <v>5.17</v>
      </c>
      <c r="J298" s="70">
        <v>10</v>
      </c>
      <c r="K298" s="6">
        <v>4.2</v>
      </c>
      <c r="L298" s="70">
        <v>10</v>
      </c>
      <c r="M298" s="41" t="s">
        <v>381</v>
      </c>
      <c r="N298" s="70">
        <v>10</v>
      </c>
      <c r="O298" s="41"/>
      <c r="P298" s="31"/>
    </row>
    <row r="299" spans="1:16">
      <c r="A299" s="31"/>
      <c r="B299" s="37"/>
      <c r="C299" s="38"/>
      <c r="D299" s="31"/>
      <c r="E299" s="6"/>
      <c r="F299" s="31"/>
      <c r="G299" s="41"/>
      <c r="H299" s="31"/>
      <c r="I299" s="6"/>
      <c r="J299" s="31"/>
      <c r="K299" s="6"/>
      <c r="L299" s="31"/>
      <c r="M299" s="41"/>
      <c r="N299" s="31"/>
      <c r="O299" s="41"/>
      <c r="P299" s="31"/>
    </row>
    <row r="300" spans="1:16">
      <c r="A300" s="5"/>
    </row>
    <row r="301" spans="1:16">
      <c r="A301" s="5"/>
    </row>
    <row r="302" spans="1:16" s="2" customFormat="1">
      <c r="A302" s="92" t="s">
        <v>41</v>
      </c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4"/>
    </row>
    <row r="303" spans="1:16" s="2" customFormat="1" ht="28.95" customHeight="1">
      <c r="A303" s="4"/>
      <c r="B303" s="44" t="s">
        <v>18</v>
      </c>
      <c r="C303" s="19"/>
      <c r="D303" s="18" t="s">
        <v>2</v>
      </c>
      <c r="E303" s="90" t="s">
        <v>12</v>
      </c>
      <c r="F303" s="90"/>
      <c r="G303" s="90" t="s">
        <v>13</v>
      </c>
      <c r="H303" s="90"/>
      <c r="I303" s="90" t="s">
        <v>10</v>
      </c>
      <c r="J303" s="90"/>
      <c r="K303" s="90" t="s">
        <v>1</v>
      </c>
      <c r="L303" s="91"/>
      <c r="M303" s="90" t="s">
        <v>14</v>
      </c>
      <c r="N303" s="90"/>
      <c r="O303" s="90" t="s">
        <v>15</v>
      </c>
      <c r="P303" s="90"/>
    </row>
    <row r="304" spans="1:16" ht="28.8">
      <c r="A304" s="4"/>
      <c r="B304" s="27" t="s">
        <v>4</v>
      </c>
      <c r="C304" s="10" t="s">
        <v>5</v>
      </c>
      <c r="D304" s="4"/>
      <c r="E304" s="4" t="s">
        <v>9</v>
      </c>
      <c r="F304" s="4" t="s">
        <v>3</v>
      </c>
      <c r="G304" s="4" t="s">
        <v>21</v>
      </c>
      <c r="H304" s="4" t="s">
        <v>3</v>
      </c>
      <c r="I304" s="4" t="s">
        <v>6</v>
      </c>
      <c r="J304" s="4" t="s">
        <v>3</v>
      </c>
      <c r="K304" s="4" t="s">
        <v>7</v>
      </c>
      <c r="L304" s="4" t="s">
        <v>3</v>
      </c>
      <c r="M304" s="4" t="s">
        <v>21</v>
      </c>
      <c r="N304" s="4" t="s">
        <v>3</v>
      </c>
      <c r="O304" s="4" t="s">
        <v>21</v>
      </c>
      <c r="P304" s="4" t="s">
        <v>3</v>
      </c>
    </row>
    <row r="305" spans="1:16">
      <c r="A305" s="31" t="s">
        <v>350</v>
      </c>
      <c r="B305" s="37" t="s">
        <v>348</v>
      </c>
      <c r="C305" s="38" t="s">
        <v>349</v>
      </c>
      <c r="D305" s="31">
        <f t="shared" ref="D305:D315" si="9">SUM(F305+ H305+J305+L305+N305+P305)</f>
        <v>79</v>
      </c>
      <c r="E305" s="6">
        <v>12.1</v>
      </c>
      <c r="F305" s="70">
        <v>15</v>
      </c>
      <c r="G305" s="6" t="s">
        <v>332</v>
      </c>
      <c r="H305" s="31">
        <v>9</v>
      </c>
      <c r="I305" s="5">
        <v>7.24</v>
      </c>
      <c r="J305" s="75">
        <v>14</v>
      </c>
      <c r="K305" s="6">
        <v>5.3</v>
      </c>
      <c r="L305" s="70">
        <v>15</v>
      </c>
      <c r="M305" s="41" t="s">
        <v>377</v>
      </c>
      <c r="N305" s="75">
        <v>14</v>
      </c>
      <c r="O305" s="41" t="s">
        <v>396</v>
      </c>
      <c r="P305" s="31">
        <v>12</v>
      </c>
    </row>
    <row r="306" spans="1:16">
      <c r="A306" s="31">
        <v>230</v>
      </c>
      <c r="B306" s="37" t="s">
        <v>340</v>
      </c>
      <c r="C306" s="38" t="s">
        <v>341</v>
      </c>
      <c r="D306" s="31">
        <f t="shared" si="9"/>
        <v>60</v>
      </c>
      <c r="E306" s="6">
        <v>14.2</v>
      </c>
      <c r="F306" s="31">
        <v>12</v>
      </c>
      <c r="G306" s="6" t="s">
        <v>329</v>
      </c>
      <c r="H306" s="31">
        <v>11</v>
      </c>
      <c r="I306" s="5">
        <v>5.04</v>
      </c>
      <c r="J306" s="31">
        <v>12</v>
      </c>
      <c r="K306" s="6">
        <v>3.4</v>
      </c>
      <c r="L306" s="71">
        <v>13</v>
      </c>
      <c r="M306" s="41" t="s">
        <v>379</v>
      </c>
      <c r="N306" s="31">
        <v>12</v>
      </c>
      <c r="O306" s="41"/>
      <c r="P306" s="31"/>
    </row>
    <row r="307" spans="1:16">
      <c r="A307" s="31">
        <v>197</v>
      </c>
      <c r="B307" s="37" t="s">
        <v>337</v>
      </c>
      <c r="C307" s="38" t="s">
        <v>294</v>
      </c>
      <c r="D307" s="31">
        <f t="shared" si="9"/>
        <v>43</v>
      </c>
      <c r="E307" s="6">
        <v>14.9</v>
      </c>
      <c r="F307" s="31">
        <v>10</v>
      </c>
      <c r="G307" s="6" t="s">
        <v>331</v>
      </c>
      <c r="H307" s="31">
        <v>10</v>
      </c>
      <c r="I307" s="5"/>
      <c r="J307" s="31"/>
      <c r="K307" s="6"/>
      <c r="L307" s="31">
        <v>0</v>
      </c>
      <c r="M307" s="41" t="s">
        <v>378</v>
      </c>
      <c r="N307" s="71">
        <v>13</v>
      </c>
      <c r="O307" s="41" t="s">
        <v>398</v>
      </c>
      <c r="P307" s="31">
        <v>10</v>
      </c>
    </row>
    <row r="308" spans="1:16">
      <c r="A308" s="31">
        <v>240</v>
      </c>
      <c r="B308" s="37" t="s">
        <v>345</v>
      </c>
      <c r="C308" s="38" t="s">
        <v>56</v>
      </c>
      <c r="D308" s="31">
        <f t="shared" si="9"/>
        <v>40</v>
      </c>
      <c r="E308" s="6">
        <v>13.6</v>
      </c>
      <c r="F308" s="71">
        <v>13</v>
      </c>
      <c r="G308" s="6" t="s">
        <v>327</v>
      </c>
      <c r="H308" s="71">
        <v>13</v>
      </c>
      <c r="I308" s="5"/>
      <c r="J308" s="31"/>
      <c r="K308" s="6"/>
      <c r="L308" s="31">
        <v>0</v>
      </c>
      <c r="M308" s="41"/>
      <c r="N308" s="31"/>
      <c r="O308" s="41" t="s">
        <v>394</v>
      </c>
      <c r="P308" s="75">
        <v>14</v>
      </c>
    </row>
    <row r="309" spans="1:16">
      <c r="A309" s="31">
        <v>241</v>
      </c>
      <c r="B309" s="37" t="s">
        <v>221</v>
      </c>
      <c r="C309" s="38" t="s">
        <v>64</v>
      </c>
      <c r="D309" s="31">
        <f t="shared" si="9"/>
        <v>40</v>
      </c>
      <c r="E309" s="6">
        <v>14.5</v>
      </c>
      <c r="F309" s="31">
        <v>11</v>
      </c>
      <c r="G309" s="6"/>
      <c r="H309" s="31"/>
      <c r="I309" s="5">
        <v>7.46</v>
      </c>
      <c r="J309" s="70">
        <v>15</v>
      </c>
      <c r="K309" s="6">
        <v>3.65</v>
      </c>
      <c r="L309" s="75">
        <v>14</v>
      </c>
      <c r="M309" s="41"/>
      <c r="N309" s="31"/>
      <c r="O309" s="41"/>
      <c r="P309" s="31"/>
    </row>
    <row r="310" spans="1:16">
      <c r="A310" s="31">
        <v>188</v>
      </c>
      <c r="B310" s="37" t="s">
        <v>337</v>
      </c>
      <c r="C310" s="38" t="s">
        <v>182</v>
      </c>
      <c r="D310" s="31">
        <f t="shared" si="9"/>
        <v>39</v>
      </c>
      <c r="E310" s="6">
        <v>13.5</v>
      </c>
      <c r="F310" s="75">
        <v>14</v>
      </c>
      <c r="G310" s="6" t="s">
        <v>328</v>
      </c>
      <c r="H310" s="31">
        <v>12</v>
      </c>
      <c r="I310" s="5"/>
      <c r="J310" s="31"/>
      <c r="K310" s="6"/>
      <c r="L310" s="31">
        <v>0</v>
      </c>
      <c r="M310" s="41"/>
      <c r="N310" s="31"/>
      <c r="O310" s="41" t="s">
        <v>395</v>
      </c>
      <c r="P310" s="71">
        <v>13</v>
      </c>
    </row>
    <row r="311" spans="1:16">
      <c r="A311" s="31">
        <v>232</v>
      </c>
      <c r="B311" s="37" t="s">
        <v>342</v>
      </c>
      <c r="C311" s="38" t="s">
        <v>343</v>
      </c>
      <c r="D311" s="31">
        <f t="shared" si="9"/>
        <v>37</v>
      </c>
      <c r="E311" s="6">
        <v>20.2</v>
      </c>
      <c r="F311" s="31">
        <v>8</v>
      </c>
      <c r="G311" s="6" t="s">
        <v>333</v>
      </c>
      <c r="H311" s="31">
        <v>8</v>
      </c>
      <c r="I311" s="5"/>
      <c r="J311" s="31"/>
      <c r="K311" s="6">
        <v>2.2000000000000002</v>
      </c>
      <c r="L311" s="31">
        <v>12</v>
      </c>
      <c r="M311" s="41"/>
      <c r="N311" s="31"/>
      <c r="O311" s="41" t="s">
        <v>399</v>
      </c>
      <c r="P311" s="31">
        <v>9</v>
      </c>
    </row>
    <row r="312" spans="1:16">
      <c r="A312" s="31">
        <v>277</v>
      </c>
      <c r="B312" s="37" t="s">
        <v>374</v>
      </c>
      <c r="C312" s="38" t="s">
        <v>375</v>
      </c>
      <c r="D312" s="31">
        <f t="shared" si="9"/>
        <v>33</v>
      </c>
      <c r="E312" s="6">
        <v>17</v>
      </c>
      <c r="F312" s="31">
        <v>9</v>
      </c>
      <c r="G312" s="6"/>
      <c r="H312" s="31"/>
      <c r="I312" s="5">
        <v>5.14</v>
      </c>
      <c r="J312" s="71">
        <v>13</v>
      </c>
      <c r="K312" s="6"/>
      <c r="L312" s="31"/>
      <c r="M312" s="41"/>
      <c r="N312" s="31"/>
      <c r="O312" s="41" t="s">
        <v>397</v>
      </c>
      <c r="P312" s="31">
        <v>11</v>
      </c>
    </row>
    <row r="313" spans="1:16">
      <c r="A313" s="31">
        <v>216</v>
      </c>
      <c r="B313" s="37" t="s">
        <v>338</v>
      </c>
      <c r="C313" s="38" t="s">
        <v>339</v>
      </c>
      <c r="D313" s="31">
        <f t="shared" si="9"/>
        <v>30</v>
      </c>
      <c r="E313" s="6"/>
      <c r="F313" s="31"/>
      <c r="G313" s="6" t="s">
        <v>325</v>
      </c>
      <c r="H313" s="70">
        <v>15</v>
      </c>
      <c r="I313" s="5"/>
      <c r="J313" s="31"/>
      <c r="K313" s="6"/>
      <c r="L313" s="31">
        <v>0</v>
      </c>
      <c r="M313" s="41" t="s">
        <v>376</v>
      </c>
      <c r="N313" s="70">
        <v>15</v>
      </c>
      <c r="O313" s="41"/>
      <c r="P313" s="31"/>
    </row>
    <row r="314" spans="1:16">
      <c r="A314" s="31">
        <v>280</v>
      </c>
      <c r="B314" s="37" t="s">
        <v>231</v>
      </c>
      <c r="C314" s="38" t="s">
        <v>392</v>
      </c>
      <c r="D314" s="31">
        <f t="shared" si="9"/>
        <v>15</v>
      </c>
      <c r="E314" s="6"/>
      <c r="F314" s="31"/>
      <c r="G314" s="6"/>
      <c r="H314" s="31"/>
      <c r="I314" s="5"/>
      <c r="J314" s="31"/>
      <c r="K314" s="6"/>
      <c r="L314" s="31"/>
      <c r="M314" s="41"/>
      <c r="N314" s="31"/>
      <c r="O314" s="41" t="s">
        <v>393</v>
      </c>
      <c r="P314" s="70">
        <v>15</v>
      </c>
    </row>
    <row r="315" spans="1:16">
      <c r="A315" s="31">
        <v>180</v>
      </c>
      <c r="B315" s="37" t="s">
        <v>335</v>
      </c>
      <c r="C315" s="38" t="s">
        <v>336</v>
      </c>
      <c r="D315" s="31">
        <f t="shared" si="9"/>
        <v>14</v>
      </c>
      <c r="E315" s="6"/>
      <c r="F315" s="31"/>
      <c r="G315" s="6" t="s">
        <v>326</v>
      </c>
      <c r="H315" s="75">
        <v>14</v>
      </c>
      <c r="I315" s="5"/>
      <c r="J315" s="31"/>
      <c r="K315" s="6"/>
      <c r="L315" s="31">
        <v>0</v>
      </c>
      <c r="M315" s="41"/>
      <c r="N315" s="31"/>
      <c r="O315" s="41"/>
      <c r="P315" s="31"/>
    </row>
    <row r="316" spans="1:16">
      <c r="A316" s="31"/>
      <c r="B316" s="37"/>
      <c r="C316" s="38"/>
      <c r="D316" s="31"/>
      <c r="E316" s="6"/>
      <c r="F316" s="31"/>
      <c r="G316" s="6"/>
      <c r="H316" s="31"/>
      <c r="I316" s="5"/>
      <c r="J316" s="31"/>
      <c r="K316" s="6"/>
      <c r="L316" s="31"/>
      <c r="M316" s="41"/>
      <c r="N316" s="31"/>
      <c r="O316" s="41"/>
      <c r="P316" s="31"/>
    </row>
    <row r="317" spans="1:16">
      <c r="A317" s="47" t="s">
        <v>36</v>
      </c>
      <c r="B317" s="48" t="s">
        <v>42</v>
      </c>
      <c r="C317" s="38"/>
      <c r="D317" s="31"/>
      <c r="E317" s="6"/>
      <c r="F317" s="31"/>
      <c r="G317" s="6"/>
      <c r="H317" s="31"/>
      <c r="I317" s="5"/>
      <c r="J317" s="31"/>
      <c r="K317" s="6"/>
      <c r="L317" s="31"/>
      <c r="M317" s="41"/>
      <c r="N317" s="31"/>
      <c r="O317" s="41"/>
      <c r="P317" s="31"/>
    </row>
    <row r="318" spans="1:16">
      <c r="A318" s="31" t="s">
        <v>334</v>
      </c>
      <c r="B318" s="37" t="s">
        <v>346</v>
      </c>
      <c r="C318" s="38" t="s">
        <v>347</v>
      </c>
      <c r="D318" s="31" t="s">
        <v>36</v>
      </c>
      <c r="E318" s="6"/>
      <c r="F318" s="31"/>
      <c r="G318" s="6" t="s">
        <v>332</v>
      </c>
      <c r="H318" s="31" t="s">
        <v>36</v>
      </c>
      <c r="I318" s="5"/>
      <c r="J318" s="31"/>
      <c r="K318" s="6">
        <v>1.78</v>
      </c>
      <c r="L318" s="31" t="s">
        <v>36</v>
      </c>
      <c r="M318" s="41"/>
      <c r="N318" s="31"/>
      <c r="O318" s="41"/>
      <c r="P318" s="31"/>
    </row>
    <row r="319" spans="1:16">
      <c r="A319" s="5"/>
      <c r="B319" s="46"/>
      <c r="C319" s="46"/>
      <c r="D319" s="31"/>
      <c r="E319" s="5"/>
      <c r="F319" s="5"/>
      <c r="G319" s="5"/>
      <c r="H319" s="5"/>
      <c r="I319" s="5"/>
      <c r="J319" s="5"/>
      <c r="K319" s="5"/>
      <c r="L319" s="46"/>
      <c r="M319" s="46"/>
      <c r="N319" s="46"/>
      <c r="O319" s="46"/>
      <c r="P319" s="46"/>
    </row>
    <row r="320" spans="1:16">
      <c r="A320" s="49"/>
      <c r="B320" s="50"/>
      <c r="C320" s="50"/>
      <c r="D320" s="51"/>
      <c r="E320" s="51"/>
      <c r="F320" s="51"/>
      <c r="G320" s="51"/>
      <c r="H320" s="51"/>
      <c r="I320" s="51"/>
      <c r="J320" s="51"/>
      <c r="K320" s="51"/>
      <c r="L320" s="52"/>
    </row>
    <row r="321" spans="1:16" s="2" customFormat="1">
      <c r="A321" s="95" t="s">
        <v>40</v>
      </c>
      <c r="B321" s="96"/>
      <c r="C321" s="96"/>
      <c r="D321" s="96"/>
      <c r="E321" s="96"/>
      <c r="F321" s="96"/>
      <c r="G321" s="96"/>
      <c r="H321" s="96"/>
      <c r="I321" s="96"/>
      <c r="J321" s="96"/>
      <c r="K321" s="96"/>
      <c r="L321" s="97"/>
    </row>
    <row r="322" spans="1:16" s="2" customFormat="1" ht="28.95" customHeight="1">
      <c r="A322" s="4" t="s">
        <v>43</v>
      </c>
      <c r="B322" s="45" t="s">
        <v>19</v>
      </c>
      <c r="C322" s="21"/>
      <c r="D322" s="20" t="s">
        <v>2</v>
      </c>
      <c r="E322" s="86" t="s">
        <v>12</v>
      </c>
      <c r="F322" s="86"/>
      <c r="G322" s="86" t="s">
        <v>13</v>
      </c>
      <c r="H322" s="86"/>
      <c r="I322" s="86" t="s">
        <v>10</v>
      </c>
      <c r="J322" s="86"/>
      <c r="K322" s="86" t="s">
        <v>1</v>
      </c>
      <c r="L322" s="87"/>
      <c r="M322" s="86" t="s">
        <v>14</v>
      </c>
      <c r="N322" s="86"/>
      <c r="O322" s="86" t="s">
        <v>15</v>
      </c>
      <c r="P322" s="86"/>
    </row>
    <row r="323" spans="1:16" ht="28.8">
      <c r="A323" s="4"/>
      <c r="B323" s="27" t="s">
        <v>4</v>
      </c>
      <c r="C323" s="10" t="s">
        <v>5</v>
      </c>
      <c r="D323" s="4"/>
      <c r="E323" s="4" t="s">
        <v>9</v>
      </c>
      <c r="F323" s="4" t="s">
        <v>3</v>
      </c>
      <c r="G323" s="4" t="s">
        <v>21</v>
      </c>
      <c r="H323" s="4" t="s">
        <v>3</v>
      </c>
      <c r="I323" s="4" t="s">
        <v>6</v>
      </c>
      <c r="J323" s="4" t="s">
        <v>3</v>
      </c>
      <c r="K323" s="4" t="s">
        <v>7</v>
      </c>
      <c r="L323" s="4" t="s">
        <v>3</v>
      </c>
      <c r="M323" s="4" t="s">
        <v>21</v>
      </c>
      <c r="N323" s="4" t="s">
        <v>3</v>
      </c>
      <c r="O323" s="4" t="s">
        <v>21</v>
      </c>
      <c r="P323" s="4" t="s">
        <v>3</v>
      </c>
    </row>
    <row r="324" spans="1:16">
      <c r="A324" s="31">
        <v>234</v>
      </c>
      <c r="B324" s="37" t="s">
        <v>355</v>
      </c>
      <c r="C324" s="38" t="s">
        <v>356</v>
      </c>
      <c r="D324" s="31">
        <f>SUM(F324+ H324+J324+L324+N324+P324)</f>
        <v>44</v>
      </c>
      <c r="E324" s="6">
        <v>18.8</v>
      </c>
      <c r="F324" s="77">
        <v>9</v>
      </c>
      <c r="G324" s="41" t="s">
        <v>351</v>
      </c>
      <c r="H324" s="77">
        <v>9</v>
      </c>
      <c r="I324" s="6">
        <v>3.35</v>
      </c>
      <c r="J324" s="83">
        <v>7</v>
      </c>
      <c r="K324" s="6">
        <v>2.4</v>
      </c>
      <c r="L324" s="70">
        <v>10</v>
      </c>
      <c r="M324" s="41" t="s">
        <v>383</v>
      </c>
      <c r="N324" s="77">
        <v>9</v>
      </c>
      <c r="O324" s="41"/>
      <c r="P324" s="31"/>
    </row>
    <row r="325" spans="1:16">
      <c r="A325" s="31">
        <v>239</v>
      </c>
      <c r="B325" s="37" t="s">
        <v>353</v>
      </c>
      <c r="C325" s="38" t="s">
        <v>354</v>
      </c>
      <c r="D325" s="31">
        <f>SUM(F325+ H325+J325+L325+N325+P325)</f>
        <v>41</v>
      </c>
      <c r="E325" s="6">
        <v>20.9</v>
      </c>
      <c r="F325" s="71">
        <v>8</v>
      </c>
      <c r="G325" s="41" t="s">
        <v>352</v>
      </c>
      <c r="H325" s="71">
        <v>8</v>
      </c>
      <c r="I325" s="6">
        <v>3.69</v>
      </c>
      <c r="J325" s="78">
        <v>8</v>
      </c>
      <c r="K325" s="6">
        <v>1.65</v>
      </c>
      <c r="L325" s="77">
        <v>9</v>
      </c>
      <c r="M325" s="41" t="s">
        <v>384</v>
      </c>
      <c r="N325" s="71">
        <v>8</v>
      </c>
      <c r="O325" s="41"/>
      <c r="P325" s="31"/>
    </row>
    <row r="326" spans="1:16">
      <c r="A326" s="31">
        <v>175</v>
      </c>
      <c r="B326" s="37" t="s">
        <v>357</v>
      </c>
      <c r="C326" s="38" t="s">
        <v>358</v>
      </c>
      <c r="D326" s="31">
        <f>SUM(F326+ H326+J326+L326+N326+P326)</f>
        <v>39</v>
      </c>
      <c r="E326" s="6">
        <v>14.2</v>
      </c>
      <c r="F326" s="84">
        <v>10</v>
      </c>
      <c r="G326" s="41" t="s">
        <v>267</v>
      </c>
      <c r="H326" s="84">
        <v>10</v>
      </c>
      <c r="I326" s="6">
        <v>5.15</v>
      </c>
      <c r="J326" s="75">
        <v>9</v>
      </c>
      <c r="K326" s="6"/>
      <c r="L326" s="85"/>
      <c r="M326" s="41" t="s">
        <v>382</v>
      </c>
      <c r="N326" s="84">
        <v>10</v>
      </c>
      <c r="O326" s="41"/>
      <c r="P326" s="31"/>
    </row>
    <row r="327" spans="1:16">
      <c r="A327" s="31">
        <v>182</v>
      </c>
      <c r="B327" s="37" t="s">
        <v>360</v>
      </c>
      <c r="C327" s="38" t="s">
        <v>359</v>
      </c>
      <c r="D327" s="31">
        <f>SUM(F327+ H327+J327+L327+N327+P327)</f>
        <v>10</v>
      </c>
      <c r="E327" s="6"/>
      <c r="F327" s="31"/>
      <c r="G327" s="41"/>
      <c r="H327" s="31">
        <v>0</v>
      </c>
      <c r="I327" s="6">
        <v>7.97</v>
      </c>
      <c r="J327" s="70">
        <v>10</v>
      </c>
      <c r="K327" s="6"/>
      <c r="L327" s="31"/>
      <c r="M327" s="41"/>
      <c r="N327" s="31"/>
      <c r="O327" s="41"/>
      <c r="P327" s="31"/>
    </row>
    <row r="328" spans="1:16">
      <c r="A328" s="31">
        <v>278</v>
      </c>
      <c r="B328" s="37" t="s">
        <v>400</v>
      </c>
      <c r="C328" s="38" t="s">
        <v>310</v>
      </c>
      <c r="D328" s="31">
        <f>SUM(F328+ H328+J328+L328+N328+P328)</f>
        <v>10</v>
      </c>
      <c r="E328" s="6"/>
      <c r="F328" s="31"/>
      <c r="G328" s="41"/>
      <c r="H328" s="31"/>
      <c r="I328" s="6"/>
      <c r="J328" s="31"/>
      <c r="K328" s="6"/>
      <c r="L328" s="31"/>
      <c r="M328" s="41"/>
      <c r="N328" s="31"/>
      <c r="O328" s="41" t="s">
        <v>401</v>
      </c>
      <c r="P328" s="70">
        <v>10</v>
      </c>
    </row>
  </sheetData>
  <sortState ref="A324:P328">
    <sortCondition descending="1" ref="D324:D328"/>
  </sortState>
  <mergeCells count="83">
    <mergeCell ref="A302:L302"/>
    <mergeCell ref="A321:L321"/>
    <mergeCell ref="E5:F5"/>
    <mergeCell ref="G5:H5"/>
    <mergeCell ref="I5:J5"/>
    <mergeCell ref="K5:L5"/>
    <mergeCell ref="E26:F26"/>
    <mergeCell ref="G26:H26"/>
    <mergeCell ref="I26:J26"/>
    <mergeCell ref="K26:L26"/>
    <mergeCell ref="G157:H157"/>
    <mergeCell ref="I157:J157"/>
    <mergeCell ref="E64:F64"/>
    <mergeCell ref="G64:H64"/>
    <mergeCell ref="I64:J64"/>
    <mergeCell ref="A251:L251"/>
    <mergeCell ref="O322:P322"/>
    <mergeCell ref="E303:F303"/>
    <mergeCell ref="G303:H303"/>
    <mergeCell ref="I303:J303"/>
    <mergeCell ref="K303:L303"/>
    <mergeCell ref="M303:N303"/>
    <mergeCell ref="O303:P303"/>
    <mergeCell ref="E322:F322"/>
    <mergeCell ref="G322:H322"/>
    <mergeCell ref="I322:J322"/>
    <mergeCell ref="M322:N322"/>
    <mergeCell ref="K322:L322"/>
    <mergeCell ref="O268:P268"/>
    <mergeCell ref="A295:L295"/>
    <mergeCell ref="O252:P252"/>
    <mergeCell ref="E268:F268"/>
    <mergeCell ref="G268:H268"/>
    <mergeCell ref="I268:J268"/>
    <mergeCell ref="K268:L268"/>
    <mergeCell ref="K252:L252"/>
    <mergeCell ref="M252:N252"/>
    <mergeCell ref="E252:F252"/>
    <mergeCell ref="G252:H252"/>
    <mergeCell ref="I252:J252"/>
    <mergeCell ref="A283:L283"/>
    <mergeCell ref="A267:L267"/>
    <mergeCell ref="M268:N268"/>
    <mergeCell ref="O296:P296"/>
    <mergeCell ref="E284:F284"/>
    <mergeCell ref="G284:H284"/>
    <mergeCell ref="I284:J284"/>
    <mergeCell ref="K284:L284"/>
    <mergeCell ref="M296:N296"/>
    <mergeCell ref="O284:P284"/>
    <mergeCell ref="E296:F296"/>
    <mergeCell ref="G296:H296"/>
    <mergeCell ref="I296:J296"/>
    <mergeCell ref="K296:L296"/>
    <mergeCell ref="M284:N284"/>
    <mergeCell ref="A1:L2"/>
    <mergeCell ref="A156:L156"/>
    <mergeCell ref="A182:L182"/>
    <mergeCell ref="A210:L210"/>
    <mergeCell ref="A232:L232"/>
    <mergeCell ref="A4:L4"/>
    <mergeCell ref="A25:L25"/>
    <mergeCell ref="A63:L63"/>
    <mergeCell ref="A112:L112"/>
    <mergeCell ref="E157:F157"/>
    <mergeCell ref="K157:L157"/>
    <mergeCell ref="K64:L64"/>
    <mergeCell ref="I183:J183"/>
    <mergeCell ref="K183:L183"/>
    <mergeCell ref="E211:F211"/>
    <mergeCell ref="G211:H211"/>
    <mergeCell ref="E113:F113"/>
    <mergeCell ref="G113:H113"/>
    <mergeCell ref="I113:J113"/>
    <mergeCell ref="K113:L113"/>
    <mergeCell ref="E233:F233"/>
    <mergeCell ref="G233:H233"/>
    <mergeCell ref="I233:J233"/>
    <mergeCell ref="K233:L233"/>
    <mergeCell ref="I211:J211"/>
    <mergeCell ref="K211:L211"/>
    <mergeCell ref="E183:F183"/>
    <mergeCell ref="G183:H183"/>
  </mergeCells>
  <pageMargins left="0.78740157480314965" right="0.51181102362204722" top="0.62992125984251968" bottom="0.39370078740157483" header="0.31496062992125984" footer="0.31496062992125984"/>
  <pageSetup paperSize="9" scale="81" fitToHeight="10" orientation="landscape" horizontalDpi="360" verticalDpi="360" r:id="rId1"/>
  <headerFooter differentFirst="1">
    <firstHeader>&amp;C2014 Club Championship Results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157"/>
  <sheetViews>
    <sheetView workbookViewId="0">
      <selection sqref="A1:M1"/>
    </sheetView>
  </sheetViews>
  <sheetFormatPr defaultRowHeight="14.4"/>
  <cols>
    <col min="1" max="1" width="2" customWidth="1"/>
    <col min="2" max="2" width="14.88671875" customWidth="1"/>
    <col min="3" max="3" width="11.88671875" bestFit="1" customWidth="1"/>
    <col min="4" max="4" width="8.6640625" style="1" customWidth="1"/>
    <col min="5" max="5" width="7.6640625" customWidth="1"/>
    <col min="6" max="6" width="7.33203125" customWidth="1"/>
    <col min="7" max="7" width="7.6640625" customWidth="1"/>
    <col min="8" max="8" width="7.88671875" customWidth="1"/>
    <col min="9" max="9" width="6" customWidth="1"/>
    <col min="10" max="10" width="7.44140625" customWidth="1"/>
    <col min="11" max="11" width="8.109375" customWidth="1"/>
    <col min="12" max="12" width="7" customWidth="1"/>
    <col min="13" max="13" width="7.33203125" customWidth="1"/>
    <col min="14" max="14" width="6.33203125" customWidth="1"/>
    <col min="15" max="15" width="9.44140625" customWidth="1"/>
    <col min="16" max="16" width="6.6640625" customWidth="1"/>
  </cols>
  <sheetData>
    <row r="1" spans="1:15" ht="35.25" customHeight="1">
      <c r="A1" s="100" t="s">
        <v>526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ht="23.4">
      <c r="A2" s="101" t="s">
        <v>509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4" spans="1:15" ht="30" customHeight="1">
      <c r="A4" s="4"/>
      <c r="B4" s="26" t="s">
        <v>26</v>
      </c>
      <c r="C4" s="34"/>
      <c r="D4" s="67" t="s">
        <v>513</v>
      </c>
      <c r="E4" s="98" t="s">
        <v>506</v>
      </c>
      <c r="F4" s="99"/>
      <c r="G4" s="90" t="s">
        <v>11</v>
      </c>
      <c r="H4" s="90"/>
      <c r="I4" s="90" t="s">
        <v>0</v>
      </c>
      <c r="J4" s="90"/>
      <c r="K4" s="90" t="s">
        <v>1</v>
      </c>
      <c r="L4" s="91"/>
    </row>
    <row r="5" spans="1:15">
      <c r="A5" s="43"/>
      <c r="B5" s="37" t="s">
        <v>63</v>
      </c>
      <c r="C5" s="38" t="s">
        <v>104</v>
      </c>
      <c r="D5" s="31">
        <f t="shared" ref="D5:D10" si="0">SUM(F5+ H5+J5+L5)</f>
        <v>57</v>
      </c>
      <c r="E5" s="6">
        <v>10</v>
      </c>
      <c r="F5" s="75">
        <v>19</v>
      </c>
      <c r="G5" s="41" t="s">
        <v>328</v>
      </c>
      <c r="H5" s="31">
        <v>13</v>
      </c>
      <c r="I5" s="6">
        <v>9.9600000000000009</v>
      </c>
      <c r="J5" s="31">
        <v>14</v>
      </c>
      <c r="K5" s="6">
        <v>2.02</v>
      </c>
      <c r="L5" s="31">
        <v>11</v>
      </c>
      <c r="M5" s="35"/>
      <c r="N5" s="72"/>
      <c r="O5" t="s">
        <v>504</v>
      </c>
    </row>
    <row r="6" spans="1:15">
      <c r="A6" s="31"/>
      <c r="B6" s="37" t="s">
        <v>65</v>
      </c>
      <c r="C6" s="38" t="s">
        <v>108</v>
      </c>
      <c r="D6" s="31">
        <f t="shared" si="0"/>
        <v>62</v>
      </c>
      <c r="E6" s="6">
        <v>10.4</v>
      </c>
      <c r="F6" s="31">
        <v>16</v>
      </c>
      <c r="G6" s="41" t="s">
        <v>466</v>
      </c>
      <c r="H6" s="71">
        <v>18</v>
      </c>
      <c r="I6" s="6">
        <v>15.5</v>
      </c>
      <c r="J6" s="31">
        <v>16</v>
      </c>
      <c r="K6" s="6">
        <v>2.11</v>
      </c>
      <c r="L6" s="31">
        <v>12</v>
      </c>
      <c r="M6" s="35"/>
      <c r="N6" s="74"/>
      <c r="O6" t="s">
        <v>503</v>
      </c>
    </row>
    <row r="7" spans="1:15">
      <c r="A7" s="31"/>
      <c r="B7" s="37" t="s">
        <v>63</v>
      </c>
      <c r="C7" s="38" t="s">
        <v>107</v>
      </c>
      <c r="D7" s="31">
        <f t="shared" si="0"/>
        <v>65</v>
      </c>
      <c r="E7" s="6">
        <v>10.8</v>
      </c>
      <c r="F7" s="31">
        <v>14</v>
      </c>
      <c r="G7" s="41" t="s">
        <v>448</v>
      </c>
      <c r="H7" s="31">
        <v>15</v>
      </c>
      <c r="I7" s="6">
        <v>19.5</v>
      </c>
      <c r="J7" s="71">
        <v>18</v>
      </c>
      <c r="K7" s="6">
        <v>2.69</v>
      </c>
      <c r="L7" s="71">
        <v>18</v>
      </c>
      <c r="M7" s="35"/>
      <c r="N7" s="73"/>
      <c r="O7" t="s">
        <v>502</v>
      </c>
    </row>
    <row r="8" spans="1:15">
      <c r="A8" s="31"/>
      <c r="B8" s="37" t="s">
        <v>102</v>
      </c>
      <c r="C8" s="38" t="s">
        <v>103</v>
      </c>
      <c r="D8" s="31">
        <f t="shared" si="0"/>
        <v>67</v>
      </c>
      <c r="E8" s="6">
        <v>10.3</v>
      </c>
      <c r="F8" s="31">
        <v>17</v>
      </c>
      <c r="G8" s="41" t="s">
        <v>469</v>
      </c>
      <c r="H8" s="31">
        <v>14</v>
      </c>
      <c r="I8" s="6">
        <v>19.96</v>
      </c>
      <c r="J8" s="75">
        <v>19</v>
      </c>
      <c r="K8" s="6">
        <v>2.48</v>
      </c>
      <c r="L8" s="31">
        <v>17</v>
      </c>
      <c r="M8" s="35"/>
      <c r="N8" s="76"/>
      <c r="O8" t="s">
        <v>510</v>
      </c>
    </row>
    <row r="9" spans="1:15">
      <c r="A9" s="31"/>
      <c r="B9" s="37" t="s">
        <v>99</v>
      </c>
      <c r="C9" s="38" t="s">
        <v>100</v>
      </c>
      <c r="D9" s="31">
        <f t="shared" si="0"/>
        <v>67</v>
      </c>
      <c r="E9" s="6">
        <v>10.199999999999999</v>
      </c>
      <c r="F9" s="71">
        <v>18</v>
      </c>
      <c r="G9" s="41" t="s">
        <v>465</v>
      </c>
      <c r="H9" s="75">
        <v>19</v>
      </c>
      <c r="I9" s="6">
        <v>10.92</v>
      </c>
      <c r="J9" s="31">
        <v>15</v>
      </c>
      <c r="K9" s="6">
        <v>2.37</v>
      </c>
      <c r="L9" s="31">
        <v>15</v>
      </c>
      <c r="M9" s="35"/>
    </row>
    <row r="10" spans="1:15">
      <c r="A10" s="31"/>
      <c r="B10" s="37" t="s">
        <v>47</v>
      </c>
      <c r="C10" s="38" t="s">
        <v>101</v>
      </c>
      <c r="D10" s="31">
        <f t="shared" si="0"/>
        <v>72</v>
      </c>
      <c r="E10" s="6">
        <v>10.4</v>
      </c>
      <c r="F10" s="31">
        <v>16</v>
      </c>
      <c r="G10" s="41" t="s">
        <v>467</v>
      </c>
      <c r="H10" s="31">
        <v>17</v>
      </c>
      <c r="I10" s="6">
        <v>20.78</v>
      </c>
      <c r="J10" s="70">
        <v>20</v>
      </c>
      <c r="K10" s="6">
        <v>2.98</v>
      </c>
      <c r="L10" s="75">
        <v>19</v>
      </c>
      <c r="M10" s="35"/>
    </row>
    <row r="11" spans="1:15">
      <c r="A11" s="35"/>
      <c r="B11" s="38" t="s">
        <v>55</v>
      </c>
      <c r="C11" s="38" t="s">
        <v>97</v>
      </c>
      <c r="D11" s="76" t="s">
        <v>514</v>
      </c>
      <c r="E11" s="6">
        <v>9.6</v>
      </c>
      <c r="F11" s="70">
        <v>20</v>
      </c>
      <c r="G11" s="41" t="s">
        <v>464</v>
      </c>
      <c r="H11" s="70">
        <v>20</v>
      </c>
      <c r="I11" s="6">
        <v>18.87</v>
      </c>
      <c r="J11" s="31">
        <v>17</v>
      </c>
      <c r="K11" s="6">
        <v>3.27</v>
      </c>
      <c r="L11" s="70">
        <v>20</v>
      </c>
      <c r="M11" s="35"/>
    </row>
    <row r="12" spans="1:15">
      <c r="A12" s="5"/>
      <c r="B12" s="37"/>
      <c r="C12" s="38"/>
      <c r="D12" s="31"/>
      <c r="E12" s="31"/>
      <c r="F12" s="31"/>
      <c r="G12" s="30"/>
      <c r="H12" s="31"/>
      <c r="I12" s="6"/>
      <c r="J12" s="31"/>
      <c r="K12" s="6"/>
      <c r="L12" s="31"/>
    </row>
    <row r="13" spans="1:15">
      <c r="A13" s="16"/>
      <c r="B13" s="40"/>
      <c r="C13" s="40"/>
      <c r="D13" s="35"/>
      <c r="E13" s="35"/>
      <c r="F13" s="35"/>
      <c r="G13" s="32"/>
      <c r="H13" s="35"/>
      <c r="I13" s="17"/>
      <c r="J13" s="35"/>
      <c r="K13" s="17"/>
      <c r="L13" s="35"/>
    </row>
    <row r="14" spans="1:15">
      <c r="A14" s="16"/>
      <c r="B14" s="40"/>
      <c r="C14" s="40"/>
      <c r="D14" s="35"/>
      <c r="E14" s="35"/>
      <c r="F14" s="35"/>
      <c r="G14" s="32"/>
      <c r="H14" s="35"/>
      <c r="I14" s="17"/>
      <c r="J14" s="35"/>
      <c r="K14" s="17"/>
      <c r="L14" s="35"/>
    </row>
    <row r="16" spans="1:15" ht="30.6" customHeight="1">
      <c r="A16" s="29"/>
      <c r="B16" s="28" t="s">
        <v>27</v>
      </c>
      <c r="C16" s="33"/>
      <c r="D16" s="69" t="s">
        <v>513</v>
      </c>
      <c r="E16" s="88" t="s">
        <v>506</v>
      </c>
      <c r="F16" s="89"/>
      <c r="G16" s="86" t="s">
        <v>11</v>
      </c>
      <c r="H16" s="86"/>
      <c r="I16" s="86" t="s">
        <v>0</v>
      </c>
      <c r="J16" s="86"/>
      <c r="K16" s="86" t="s">
        <v>1</v>
      </c>
      <c r="L16" s="87"/>
    </row>
    <row r="17" spans="1:15">
      <c r="A17" s="4"/>
      <c r="B17" s="37" t="s">
        <v>414</v>
      </c>
      <c r="C17" s="38" t="s">
        <v>232</v>
      </c>
      <c r="D17" s="31">
        <f t="shared" ref="D17:D22" si="1">SUM(F17+ H17+J17+L17)</f>
        <v>35</v>
      </c>
      <c r="E17" s="6"/>
      <c r="F17" s="31"/>
      <c r="G17" s="41" t="s">
        <v>328</v>
      </c>
      <c r="H17" s="31">
        <v>16</v>
      </c>
      <c r="I17" s="6"/>
      <c r="J17" s="31"/>
      <c r="K17" s="6">
        <v>2.7</v>
      </c>
      <c r="L17" s="77">
        <v>19</v>
      </c>
    </row>
    <row r="18" spans="1:15">
      <c r="A18" s="4"/>
      <c r="B18" s="37" t="s">
        <v>410</v>
      </c>
      <c r="C18" s="38" t="s">
        <v>49</v>
      </c>
      <c r="D18" s="31">
        <f t="shared" si="1"/>
        <v>36</v>
      </c>
      <c r="E18" s="6"/>
      <c r="F18" s="31"/>
      <c r="G18" s="41" t="s">
        <v>449</v>
      </c>
      <c r="H18" s="78">
        <v>18</v>
      </c>
      <c r="I18" s="6"/>
      <c r="J18" s="31"/>
      <c r="K18" s="6">
        <v>2.6</v>
      </c>
      <c r="L18" s="78">
        <v>18</v>
      </c>
    </row>
    <row r="19" spans="1:15">
      <c r="A19" s="4"/>
      <c r="B19" s="37" t="s">
        <v>126</v>
      </c>
      <c r="C19" s="38" t="s">
        <v>138</v>
      </c>
      <c r="D19" s="31">
        <f t="shared" si="1"/>
        <v>39</v>
      </c>
      <c r="E19" s="6">
        <v>10.6</v>
      </c>
      <c r="F19" s="77">
        <v>19</v>
      </c>
      <c r="G19" s="41"/>
      <c r="H19" s="31"/>
      <c r="I19" s="6">
        <v>11.6</v>
      </c>
      <c r="J19" s="70">
        <v>20</v>
      </c>
      <c r="K19" s="6"/>
      <c r="L19" s="31"/>
    </row>
    <row r="20" spans="1:15">
      <c r="A20" s="4"/>
      <c r="B20" s="37" t="s">
        <v>136</v>
      </c>
      <c r="C20" s="38" t="s">
        <v>137</v>
      </c>
      <c r="D20" s="31">
        <f t="shared" si="1"/>
        <v>61</v>
      </c>
      <c r="E20" s="6">
        <v>10.8</v>
      </c>
      <c r="F20" s="78">
        <v>18</v>
      </c>
      <c r="G20" s="41" t="s">
        <v>457</v>
      </c>
      <c r="H20" s="31">
        <v>17</v>
      </c>
      <c r="I20" s="6">
        <v>5.6</v>
      </c>
      <c r="J20" s="31">
        <v>6</v>
      </c>
      <c r="K20" s="6">
        <v>2.93</v>
      </c>
      <c r="L20" s="70">
        <v>20</v>
      </c>
    </row>
    <row r="21" spans="1:15">
      <c r="A21" s="4"/>
      <c r="B21" s="37" t="s">
        <v>117</v>
      </c>
      <c r="C21" s="38" t="s">
        <v>85</v>
      </c>
      <c r="D21" s="31">
        <f t="shared" si="1"/>
        <v>63</v>
      </c>
      <c r="E21" s="6">
        <v>10.8</v>
      </c>
      <c r="F21" s="78">
        <v>18</v>
      </c>
      <c r="G21" s="41" t="s">
        <v>450</v>
      </c>
      <c r="H21" s="31">
        <v>14</v>
      </c>
      <c r="I21" s="6">
        <v>11.1</v>
      </c>
      <c r="J21" s="78">
        <v>18</v>
      </c>
      <c r="K21" s="6">
        <v>2.08</v>
      </c>
      <c r="L21" s="31">
        <v>13</v>
      </c>
    </row>
    <row r="22" spans="1:15">
      <c r="A22" s="31"/>
      <c r="B22" s="37" t="s">
        <v>115</v>
      </c>
      <c r="C22" s="38" t="s">
        <v>116</v>
      </c>
      <c r="D22" s="31">
        <f t="shared" si="1"/>
        <v>64</v>
      </c>
      <c r="E22" s="6">
        <v>11</v>
      </c>
      <c r="F22" s="31">
        <v>16</v>
      </c>
      <c r="G22" s="41" t="s">
        <v>448</v>
      </c>
      <c r="H22" s="70">
        <v>20</v>
      </c>
      <c r="I22" s="6">
        <v>11.4</v>
      </c>
      <c r="J22" s="77">
        <v>19</v>
      </c>
      <c r="K22" s="6">
        <v>1.95</v>
      </c>
      <c r="L22" s="31">
        <v>9</v>
      </c>
    </row>
    <row r="23" spans="1:15">
      <c r="A23" s="31"/>
      <c r="B23" s="37" t="s">
        <v>118</v>
      </c>
      <c r="C23" s="38" t="s">
        <v>119</v>
      </c>
      <c r="D23" s="76" t="s">
        <v>515</v>
      </c>
      <c r="E23" s="6">
        <v>10.199999999999999</v>
      </c>
      <c r="F23" s="70">
        <v>20</v>
      </c>
      <c r="G23" s="41" t="s">
        <v>456</v>
      </c>
      <c r="H23" s="77">
        <v>19</v>
      </c>
      <c r="I23" s="6">
        <v>8.1</v>
      </c>
      <c r="J23" s="31">
        <v>14</v>
      </c>
      <c r="K23" s="6">
        <v>2.5</v>
      </c>
      <c r="L23" s="31">
        <v>16</v>
      </c>
    </row>
    <row r="24" spans="1:15">
      <c r="A24" s="31"/>
      <c r="B24" s="37"/>
      <c r="C24" s="38"/>
      <c r="D24" s="31"/>
      <c r="E24" s="31"/>
      <c r="F24" s="31"/>
      <c r="G24" s="30"/>
      <c r="H24" s="31"/>
      <c r="I24" s="6"/>
      <c r="J24" s="31"/>
      <c r="K24" s="6"/>
      <c r="L24" s="31"/>
    </row>
    <row r="26" spans="1:15" ht="31.2" customHeight="1">
      <c r="A26" s="4"/>
      <c r="B26" s="26" t="s">
        <v>28</v>
      </c>
      <c r="C26" s="34"/>
      <c r="D26" s="67" t="s">
        <v>513</v>
      </c>
      <c r="E26" s="98" t="s">
        <v>506</v>
      </c>
      <c r="F26" s="99"/>
      <c r="G26" s="90" t="s">
        <v>11</v>
      </c>
      <c r="H26" s="90"/>
      <c r="I26" s="90" t="s">
        <v>0</v>
      </c>
      <c r="J26" s="90"/>
      <c r="K26" s="90" t="s">
        <v>1</v>
      </c>
      <c r="L26" s="91"/>
    </row>
    <row r="27" spans="1:15">
      <c r="A27" s="4"/>
      <c r="B27" s="37" t="s">
        <v>426</v>
      </c>
      <c r="C27" s="38" t="s">
        <v>427</v>
      </c>
      <c r="D27" s="31">
        <f>SUM(F27+ H27+J27+L27)</f>
        <v>73</v>
      </c>
      <c r="E27" s="6"/>
      <c r="F27" s="31"/>
      <c r="G27" s="41" t="s">
        <v>465</v>
      </c>
      <c r="H27" s="31">
        <v>33</v>
      </c>
      <c r="I27" s="6"/>
      <c r="J27" s="31"/>
      <c r="K27" s="6">
        <v>3.06</v>
      </c>
      <c r="L27" s="70">
        <v>40</v>
      </c>
      <c r="N27" s="72"/>
      <c r="O27" t="s">
        <v>504</v>
      </c>
    </row>
    <row r="28" spans="1:15">
      <c r="A28" s="4"/>
      <c r="B28" s="37" t="s">
        <v>95</v>
      </c>
      <c r="C28" s="38" t="s">
        <v>96</v>
      </c>
      <c r="D28" s="31">
        <f>SUM(F28+ H28+J28+L28)</f>
        <v>95</v>
      </c>
      <c r="E28" s="6">
        <v>9.3000000000000007</v>
      </c>
      <c r="F28" s="75">
        <v>39</v>
      </c>
      <c r="G28" s="41" t="s">
        <v>494</v>
      </c>
      <c r="H28" s="31">
        <v>18</v>
      </c>
      <c r="I28" s="6">
        <v>14.2</v>
      </c>
      <c r="J28" s="31">
        <v>24</v>
      </c>
      <c r="K28" s="6">
        <v>2</v>
      </c>
      <c r="L28" s="31">
        <v>14</v>
      </c>
      <c r="N28" s="74"/>
      <c r="O28" t="s">
        <v>503</v>
      </c>
    </row>
    <row r="29" spans="1:15">
      <c r="A29" s="4"/>
      <c r="B29" s="37" t="s">
        <v>84</v>
      </c>
      <c r="C29" s="38" t="s">
        <v>85</v>
      </c>
      <c r="D29" s="31">
        <f>SUM(F29+ H29+J29+L29)</f>
        <v>102</v>
      </c>
      <c r="E29" s="6">
        <v>11.7</v>
      </c>
      <c r="F29" s="31">
        <v>16</v>
      </c>
      <c r="G29" s="41" t="s">
        <v>492</v>
      </c>
      <c r="H29" s="31">
        <v>27</v>
      </c>
      <c r="I29" s="6">
        <v>24.25</v>
      </c>
      <c r="J29" s="75">
        <v>39</v>
      </c>
      <c r="K29" s="6">
        <v>2.27</v>
      </c>
      <c r="L29" s="31">
        <v>20</v>
      </c>
      <c r="N29" s="73"/>
      <c r="O29" t="s">
        <v>502</v>
      </c>
    </row>
    <row r="30" spans="1:15">
      <c r="A30" s="4"/>
      <c r="B30" s="37" t="s">
        <v>44</v>
      </c>
      <c r="C30" s="38" t="s">
        <v>45</v>
      </c>
      <c r="D30" s="31">
        <f t="shared" ref="D30" si="2">SUM(F30+ H30+J30+L30)</f>
        <v>104</v>
      </c>
      <c r="E30" s="6">
        <v>9.4</v>
      </c>
      <c r="F30" s="71">
        <v>37</v>
      </c>
      <c r="G30" s="41" t="s">
        <v>482</v>
      </c>
      <c r="H30" s="31">
        <v>20</v>
      </c>
      <c r="I30" s="6">
        <v>13.4</v>
      </c>
      <c r="J30" s="31">
        <v>20</v>
      </c>
      <c r="K30" s="6">
        <v>2.5299999999999998</v>
      </c>
      <c r="L30" s="31">
        <v>27</v>
      </c>
      <c r="N30" s="76"/>
      <c r="O30" t="s">
        <v>510</v>
      </c>
    </row>
    <row r="31" spans="1:15">
      <c r="A31" s="4"/>
      <c r="B31" s="37" t="s">
        <v>88</v>
      </c>
      <c r="C31" s="38" t="s">
        <v>89</v>
      </c>
      <c r="D31" s="31">
        <f t="shared" ref="D31:D36" si="3">SUM(F31+ H31+J31+L31)</f>
        <v>119</v>
      </c>
      <c r="E31" s="6">
        <v>10.199999999999999</v>
      </c>
      <c r="F31" s="31">
        <v>24</v>
      </c>
      <c r="G31" s="41" t="s">
        <v>498</v>
      </c>
      <c r="H31" s="31">
        <v>34</v>
      </c>
      <c r="I31" s="6">
        <v>13.8</v>
      </c>
      <c r="J31" s="31">
        <v>22</v>
      </c>
      <c r="K31" s="6">
        <v>3</v>
      </c>
      <c r="L31" s="75">
        <v>39</v>
      </c>
    </row>
    <row r="32" spans="1:15">
      <c r="A32" s="4"/>
      <c r="B32" s="37" t="s">
        <v>63</v>
      </c>
      <c r="C32" s="38" t="s">
        <v>90</v>
      </c>
      <c r="D32" s="31">
        <f t="shared" si="3"/>
        <v>120</v>
      </c>
      <c r="E32" s="6">
        <v>10.1</v>
      </c>
      <c r="F32" s="31">
        <v>25</v>
      </c>
      <c r="G32" s="41" t="s">
        <v>467</v>
      </c>
      <c r="H32" s="31">
        <v>24</v>
      </c>
      <c r="I32" s="6">
        <v>23.6</v>
      </c>
      <c r="J32" s="71">
        <v>38</v>
      </c>
      <c r="K32" s="6">
        <v>2.67</v>
      </c>
      <c r="L32" s="31">
        <v>33</v>
      </c>
    </row>
    <row r="33" spans="1:12">
      <c r="A33" s="4"/>
      <c r="B33" s="37" t="s">
        <v>86</v>
      </c>
      <c r="C33" s="38" t="s">
        <v>87</v>
      </c>
      <c r="D33" s="31">
        <f t="shared" si="3"/>
        <v>130</v>
      </c>
      <c r="E33" s="6">
        <v>9.1</v>
      </c>
      <c r="F33" s="70">
        <v>40</v>
      </c>
      <c r="G33" s="41" t="s">
        <v>466</v>
      </c>
      <c r="H33" s="31">
        <v>32</v>
      </c>
      <c r="I33" s="6">
        <v>21</v>
      </c>
      <c r="J33" s="31">
        <v>36</v>
      </c>
      <c r="K33" s="6">
        <v>2.2999999999999998</v>
      </c>
      <c r="L33" s="31">
        <v>22</v>
      </c>
    </row>
    <row r="34" spans="1:12" ht="28.8">
      <c r="A34" s="4"/>
      <c r="B34" s="37" t="s">
        <v>58</v>
      </c>
      <c r="C34" s="79" t="s">
        <v>59</v>
      </c>
      <c r="D34" s="31">
        <f t="shared" si="3"/>
        <v>132</v>
      </c>
      <c r="E34" s="6">
        <v>10</v>
      </c>
      <c r="F34" s="31">
        <v>29</v>
      </c>
      <c r="G34" s="41" t="s">
        <v>489</v>
      </c>
      <c r="H34" s="71">
        <v>38</v>
      </c>
      <c r="I34" s="6">
        <v>19.45</v>
      </c>
      <c r="J34" s="31">
        <v>33</v>
      </c>
      <c r="K34" s="6">
        <v>2.65</v>
      </c>
      <c r="L34" s="31">
        <v>32</v>
      </c>
    </row>
    <row r="35" spans="1:12">
      <c r="A35" s="4"/>
      <c r="B35" s="37" t="s">
        <v>91</v>
      </c>
      <c r="C35" s="38" t="s">
        <v>92</v>
      </c>
      <c r="D35" s="31">
        <f t="shared" si="3"/>
        <v>134</v>
      </c>
      <c r="E35" s="6">
        <v>9.3000000000000007</v>
      </c>
      <c r="F35" s="75">
        <v>39</v>
      </c>
      <c r="G35" s="41" t="s">
        <v>488</v>
      </c>
      <c r="H35" s="75">
        <v>39</v>
      </c>
      <c r="I35" s="6">
        <v>17.350000000000001</v>
      </c>
      <c r="J35" s="31">
        <v>30</v>
      </c>
      <c r="K35" s="6">
        <v>2.5</v>
      </c>
      <c r="L35" s="31">
        <v>26</v>
      </c>
    </row>
    <row r="36" spans="1:12">
      <c r="A36" s="4"/>
      <c r="B36" s="37" t="s">
        <v>47</v>
      </c>
      <c r="C36" s="38" t="s">
        <v>46</v>
      </c>
      <c r="D36" s="31">
        <f t="shared" si="3"/>
        <v>141</v>
      </c>
      <c r="E36" s="6">
        <v>9.6999999999999993</v>
      </c>
      <c r="F36" s="31">
        <v>36</v>
      </c>
      <c r="G36" s="41" t="s">
        <v>487</v>
      </c>
      <c r="H36" s="70">
        <v>40</v>
      </c>
      <c r="I36" s="6">
        <v>26</v>
      </c>
      <c r="J36" s="70">
        <v>40</v>
      </c>
      <c r="K36" s="6">
        <v>2.4900000000000002</v>
      </c>
      <c r="L36" s="31">
        <v>25</v>
      </c>
    </row>
    <row r="37" spans="1:12">
      <c r="A37" s="4"/>
      <c r="B37" s="37" t="s">
        <v>93</v>
      </c>
      <c r="C37" s="38" t="s">
        <v>94</v>
      </c>
      <c r="D37" s="76" t="s">
        <v>516</v>
      </c>
      <c r="E37" s="6">
        <v>9.8000000000000007</v>
      </c>
      <c r="F37" s="31">
        <v>34</v>
      </c>
      <c r="G37" s="41" t="s">
        <v>491</v>
      </c>
      <c r="H37" s="31">
        <v>36</v>
      </c>
      <c r="I37" s="6">
        <v>19.95</v>
      </c>
      <c r="J37" s="31">
        <v>34</v>
      </c>
      <c r="K37" s="6">
        <v>2.98</v>
      </c>
      <c r="L37" s="71">
        <v>38</v>
      </c>
    </row>
    <row r="38" spans="1:12">
      <c r="A38" s="4"/>
      <c r="B38" s="37"/>
      <c r="C38" s="38"/>
      <c r="D38" s="31"/>
      <c r="E38" s="6"/>
      <c r="F38" s="31"/>
      <c r="G38" s="41"/>
      <c r="H38" s="31"/>
      <c r="I38" s="6"/>
      <c r="J38" s="31"/>
      <c r="K38" s="6"/>
      <c r="L38" s="31"/>
    </row>
    <row r="39" spans="1:12">
      <c r="A39" s="80"/>
      <c r="B39" s="40"/>
      <c r="C39" s="40"/>
      <c r="D39" s="35"/>
      <c r="E39" s="17"/>
      <c r="F39" s="35"/>
      <c r="G39" s="81"/>
      <c r="H39" s="35"/>
      <c r="I39" s="17"/>
      <c r="J39" s="35"/>
      <c r="K39" s="17"/>
      <c r="L39" s="35"/>
    </row>
    <row r="40" spans="1:12">
      <c r="A40" s="80"/>
      <c r="B40" s="40"/>
      <c r="C40" s="40"/>
      <c r="D40" s="35"/>
      <c r="E40" s="17"/>
      <c r="F40" s="35"/>
      <c r="G40" s="81"/>
      <c r="H40" s="35"/>
      <c r="I40" s="17"/>
      <c r="J40" s="35"/>
      <c r="K40" s="17"/>
      <c r="L40" s="35"/>
    </row>
    <row r="41" spans="1:12">
      <c r="A41" s="80"/>
      <c r="B41" s="40"/>
      <c r="C41" s="40"/>
      <c r="D41" s="35"/>
      <c r="E41" s="17"/>
      <c r="F41" s="35"/>
      <c r="G41" s="81"/>
      <c r="H41" s="35"/>
      <c r="I41" s="17"/>
      <c r="J41" s="35"/>
      <c r="K41" s="17"/>
      <c r="L41" s="35"/>
    </row>
    <row r="43" spans="1:12" ht="28.95" customHeight="1">
      <c r="A43" s="29"/>
      <c r="B43" s="28" t="s">
        <v>29</v>
      </c>
      <c r="C43" s="33"/>
      <c r="D43" s="69" t="s">
        <v>513</v>
      </c>
      <c r="E43" s="88" t="s">
        <v>506</v>
      </c>
      <c r="F43" s="89"/>
      <c r="G43" s="86" t="s">
        <v>11</v>
      </c>
      <c r="H43" s="86"/>
      <c r="I43" s="86" t="s">
        <v>0</v>
      </c>
      <c r="J43" s="86"/>
      <c r="K43" s="86" t="s">
        <v>1</v>
      </c>
      <c r="L43" s="87"/>
    </row>
    <row r="44" spans="1:12">
      <c r="A44" s="4"/>
      <c r="B44" s="37" t="s">
        <v>185</v>
      </c>
      <c r="C44" s="38" t="s">
        <v>186</v>
      </c>
      <c r="D44" s="31">
        <f t="shared" ref="D44:D52" si="4">SUM(F44+ H44+J44+L44)</f>
        <v>80</v>
      </c>
      <c r="E44" s="6">
        <v>9.5</v>
      </c>
      <c r="F44" s="70">
        <v>40</v>
      </c>
      <c r="G44" s="41"/>
      <c r="H44" s="31"/>
      <c r="I44" s="6"/>
      <c r="J44" s="31"/>
      <c r="K44" s="6">
        <v>3.11</v>
      </c>
      <c r="L44" s="70">
        <v>40</v>
      </c>
    </row>
    <row r="45" spans="1:12">
      <c r="A45" s="4"/>
      <c r="B45" s="37" t="s">
        <v>149</v>
      </c>
      <c r="C45" s="38" t="s">
        <v>150</v>
      </c>
      <c r="D45" s="31">
        <f t="shared" si="4"/>
        <v>109</v>
      </c>
      <c r="E45" s="6">
        <v>9.5</v>
      </c>
      <c r="F45" s="70">
        <v>40</v>
      </c>
      <c r="G45" s="41" t="s">
        <v>475</v>
      </c>
      <c r="H45" s="70">
        <v>40</v>
      </c>
      <c r="I45" s="6">
        <v>10.1</v>
      </c>
      <c r="J45" s="31">
        <v>29</v>
      </c>
      <c r="K45" s="6" t="s">
        <v>199</v>
      </c>
      <c r="L45" s="31">
        <v>0</v>
      </c>
    </row>
    <row r="46" spans="1:12">
      <c r="A46" s="4"/>
      <c r="B46" s="37" t="s">
        <v>151</v>
      </c>
      <c r="C46" s="38" t="s">
        <v>152</v>
      </c>
      <c r="D46" s="31">
        <f t="shared" si="4"/>
        <v>123</v>
      </c>
      <c r="E46" s="6">
        <v>10</v>
      </c>
      <c r="F46" s="31">
        <v>35</v>
      </c>
      <c r="G46" s="41" t="s">
        <v>261</v>
      </c>
      <c r="H46" s="31">
        <v>22</v>
      </c>
      <c r="I46" s="6">
        <v>9.93</v>
      </c>
      <c r="J46" s="31">
        <v>28</v>
      </c>
      <c r="K46" s="6">
        <v>2.91</v>
      </c>
      <c r="L46" s="71">
        <v>38</v>
      </c>
    </row>
    <row r="47" spans="1:12">
      <c r="A47" s="4"/>
      <c r="B47" s="37" t="s">
        <v>168</v>
      </c>
      <c r="C47" s="38" t="s">
        <v>119</v>
      </c>
      <c r="D47" s="31">
        <f t="shared" si="4"/>
        <v>124</v>
      </c>
      <c r="E47" s="6">
        <v>10.4</v>
      </c>
      <c r="F47" s="31">
        <v>27</v>
      </c>
      <c r="G47" s="41" t="s">
        <v>478</v>
      </c>
      <c r="H47" s="31">
        <v>27</v>
      </c>
      <c r="I47" s="6">
        <v>15.43</v>
      </c>
      <c r="J47" s="71">
        <v>38</v>
      </c>
      <c r="K47" s="6">
        <v>2.52</v>
      </c>
      <c r="L47" s="31">
        <v>32</v>
      </c>
    </row>
    <row r="48" spans="1:12">
      <c r="A48" s="4"/>
      <c r="B48" s="37" t="s">
        <v>117</v>
      </c>
      <c r="C48" s="38" t="s">
        <v>180</v>
      </c>
      <c r="D48" s="31">
        <f t="shared" si="4"/>
        <v>127</v>
      </c>
      <c r="E48" s="6">
        <v>9.6</v>
      </c>
      <c r="F48" s="75">
        <v>38</v>
      </c>
      <c r="G48" s="41" t="s">
        <v>471</v>
      </c>
      <c r="H48" s="31">
        <v>35</v>
      </c>
      <c r="I48" s="6">
        <v>9.35</v>
      </c>
      <c r="J48" s="31">
        <v>26</v>
      </c>
      <c r="K48" s="6">
        <v>2.41</v>
      </c>
      <c r="L48" s="31">
        <v>28</v>
      </c>
    </row>
    <row r="49" spans="1:15">
      <c r="A49" s="4"/>
      <c r="B49" s="37" t="s">
        <v>193</v>
      </c>
      <c r="C49" s="38" t="s">
        <v>194</v>
      </c>
      <c r="D49" s="31">
        <f t="shared" si="4"/>
        <v>130</v>
      </c>
      <c r="E49" s="6">
        <v>10.5</v>
      </c>
      <c r="F49" s="31">
        <v>25</v>
      </c>
      <c r="G49" s="41" t="s">
        <v>481</v>
      </c>
      <c r="H49" s="31">
        <v>31</v>
      </c>
      <c r="I49" s="6">
        <v>15.64</v>
      </c>
      <c r="J49" s="75">
        <v>39</v>
      </c>
      <c r="K49" s="6">
        <v>2.63</v>
      </c>
      <c r="L49" s="31">
        <v>35</v>
      </c>
    </row>
    <row r="50" spans="1:15">
      <c r="A50" s="4"/>
      <c r="B50" s="37" t="s">
        <v>183</v>
      </c>
      <c r="C50" s="38" t="s">
        <v>184</v>
      </c>
      <c r="D50" s="31">
        <f t="shared" si="4"/>
        <v>131</v>
      </c>
      <c r="E50" s="6">
        <v>9.6</v>
      </c>
      <c r="F50" s="75">
        <v>38</v>
      </c>
      <c r="G50" s="41" t="s">
        <v>477</v>
      </c>
      <c r="H50" s="31">
        <v>37</v>
      </c>
      <c r="I50" s="6">
        <v>8.27</v>
      </c>
      <c r="J50" s="31">
        <v>22</v>
      </c>
      <c r="K50" s="6">
        <v>2.5299999999999998</v>
      </c>
      <c r="L50" s="31">
        <v>34</v>
      </c>
    </row>
    <row r="51" spans="1:15">
      <c r="A51" s="4"/>
      <c r="B51" s="37" t="s">
        <v>159</v>
      </c>
      <c r="C51" s="38" t="s">
        <v>160</v>
      </c>
      <c r="D51" s="31">
        <f t="shared" si="4"/>
        <v>134</v>
      </c>
      <c r="E51" s="6">
        <v>10.1</v>
      </c>
      <c r="F51" s="31">
        <v>32</v>
      </c>
      <c r="G51" s="41" t="s">
        <v>482</v>
      </c>
      <c r="H51" s="31">
        <v>25</v>
      </c>
      <c r="I51" s="6">
        <v>17.03</v>
      </c>
      <c r="J51" s="70">
        <v>40</v>
      </c>
      <c r="K51" s="6">
        <v>2.79</v>
      </c>
      <c r="L51" s="31">
        <v>37</v>
      </c>
    </row>
    <row r="52" spans="1:15">
      <c r="A52" s="4"/>
      <c r="B52" s="37" t="s">
        <v>170</v>
      </c>
      <c r="C52" s="38" t="s">
        <v>171</v>
      </c>
      <c r="D52" s="31">
        <f t="shared" si="4"/>
        <v>138</v>
      </c>
      <c r="E52" s="6">
        <v>9.6999999999999993</v>
      </c>
      <c r="F52" s="71">
        <v>36</v>
      </c>
      <c r="G52" s="41" t="s">
        <v>464</v>
      </c>
      <c r="H52" s="71">
        <v>38</v>
      </c>
      <c r="I52" s="6">
        <v>9.1</v>
      </c>
      <c r="J52" s="31">
        <v>25</v>
      </c>
      <c r="K52" s="6">
        <v>3.09</v>
      </c>
      <c r="L52" s="75">
        <v>39</v>
      </c>
    </row>
    <row r="53" spans="1:15">
      <c r="A53" s="4"/>
      <c r="B53" s="37" t="s">
        <v>173</v>
      </c>
      <c r="C53" s="38" t="s">
        <v>108</v>
      </c>
      <c r="D53" s="76" t="s">
        <v>517</v>
      </c>
      <c r="E53" s="6">
        <v>10</v>
      </c>
      <c r="F53" s="31">
        <v>35</v>
      </c>
      <c r="G53" s="41" t="s">
        <v>476</v>
      </c>
      <c r="H53" s="75">
        <v>39</v>
      </c>
      <c r="I53" s="6">
        <v>12.01</v>
      </c>
      <c r="J53" s="31">
        <v>32</v>
      </c>
      <c r="K53" s="6">
        <v>2.5299999999999998</v>
      </c>
      <c r="L53" s="31">
        <v>34</v>
      </c>
    </row>
    <row r="54" spans="1:15">
      <c r="A54" s="4"/>
      <c r="B54" s="27"/>
      <c r="C54" s="10"/>
      <c r="D54" s="4"/>
      <c r="E54" s="4"/>
      <c r="F54" s="4"/>
      <c r="G54" s="4"/>
      <c r="H54" s="4"/>
      <c r="I54" s="4"/>
      <c r="J54" s="4"/>
      <c r="K54" s="4"/>
      <c r="L54" s="4"/>
    </row>
    <row r="56" spans="1:15" ht="30.6" customHeight="1">
      <c r="A56" s="4"/>
      <c r="B56" s="26" t="s">
        <v>30</v>
      </c>
      <c r="C56" s="68"/>
      <c r="D56" s="67" t="s">
        <v>513</v>
      </c>
      <c r="E56" s="98" t="s">
        <v>24</v>
      </c>
      <c r="F56" s="99"/>
      <c r="G56" s="98" t="s">
        <v>13</v>
      </c>
      <c r="H56" s="99"/>
      <c r="I56" s="98" t="s">
        <v>10</v>
      </c>
      <c r="J56" s="99"/>
      <c r="K56" s="98" t="s">
        <v>1</v>
      </c>
      <c r="L56" s="99"/>
    </row>
    <row r="57" spans="1:15">
      <c r="A57" s="4"/>
      <c r="B57" s="37" t="s">
        <v>245</v>
      </c>
      <c r="C57" s="38" t="s">
        <v>246</v>
      </c>
      <c r="D57" s="31">
        <f>SUM(F57+ H57+J57+L57)</f>
        <v>18</v>
      </c>
      <c r="E57" s="6"/>
      <c r="F57" s="31"/>
      <c r="G57" s="41"/>
      <c r="H57" s="31"/>
      <c r="I57" s="6">
        <v>5.65</v>
      </c>
      <c r="J57" s="71">
        <v>18</v>
      </c>
      <c r="K57" s="6"/>
      <c r="L57" s="31"/>
      <c r="N57" s="72"/>
      <c r="O57" t="s">
        <v>504</v>
      </c>
    </row>
    <row r="58" spans="1:15">
      <c r="A58" s="4"/>
      <c r="B58" s="37" t="s">
        <v>82</v>
      </c>
      <c r="C58" s="38" t="s">
        <v>195</v>
      </c>
      <c r="D58" s="31">
        <f>SUM(F58+ H58+J58+L58)</f>
        <v>19</v>
      </c>
      <c r="E58" s="6"/>
      <c r="F58" s="31"/>
      <c r="G58" s="41"/>
      <c r="H58" s="31"/>
      <c r="I58" s="6">
        <v>5.9</v>
      </c>
      <c r="J58" s="75">
        <v>19</v>
      </c>
      <c r="K58" s="6"/>
      <c r="L58" s="31"/>
      <c r="N58" s="74"/>
      <c r="O58" t="s">
        <v>503</v>
      </c>
    </row>
    <row r="59" spans="1:15">
      <c r="A59" s="4"/>
      <c r="B59" s="37" t="s">
        <v>233</v>
      </c>
      <c r="C59" s="38" t="s">
        <v>247</v>
      </c>
      <c r="D59" s="31">
        <f>SUM(F59+ H59+J59+L59)</f>
        <v>62</v>
      </c>
      <c r="E59" s="6">
        <v>11</v>
      </c>
      <c r="F59" s="71">
        <v>18</v>
      </c>
      <c r="G59" s="41" t="s">
        <v>254</v>
      </c>
      <c r="H59" s="75">
        <v>19</v>
      </c>
      <c r="I59" s="6">
        <v>4.16</v>
      </c>
      <c r="J59" s="31">
        <v>8</v>
      </c>
      <c r="K59" s="6">
        <v>3.23</v>
      </c>
      <c r="L59" s="31">
        <v>17</v>
      </c>
      <c r="N59" s="73"/>
      <c r="O59" t="s">
        <v>502</v>
      </c>
    </row>
    <row r="60" spans="1:15">
      <c r="A60" s="4"/>
      <c r="B60" s="37" t="s">
        <v>82</v>
      </c>
      <c r="C60" s="38" t="s">
        <v>155</v>
      </c>
      <c r="D60" s="31">
        <f>SUM(F60+ H60+J60+L60)</f>
        <v>68</v>
      </c>
      <c r="E60" s="6">
        <v>11.5</v>
      </c>
      <c r="F60" s="31">
        <v>16</v>
      </c>
      <c r="G60" s="41" t="s">
        <v>362</v>
      </c>
      <c r="H60" s="31">
        <v>15</v>
      </c>
      <c r="I60" s="6">
        <v>5.65</v>
      </c>
      <c r="J60" s="71">
        <v>18</v>
      </c>
      <c r="K60" s="6">
        <v>3.36</v>
      </c>
      <c r="L60" s="75">
        <v>19</v>
      </c>
      <c r="N60" s="76"/>
      <c r="O60" t="s">
        <v>510</v>
      </c>
    </row>
    <row r="61" spans="1:15">
      <c r="A61" s="4"/>
      <c r="B61" s="37" t="s">
        <v>88</v>
      </c>
      <c r="C61" s="38" t="s">
        <v>248</v>
      </c>
      <c r="D61" s="76" t="s">
        <v>518</v>
      </c>
      <c r="E61" s="6">
        <v>10.5</v>
      </c>
      <c r="F61" s="70">
        <v>20</v>
      </c>
      <c r="G61" s="41" t="s">
        <v>252</v>
      </c>
      <c r="H61" s="70">
        <v>20</v>
      </c>
      <c r="I61" s="6">
        <v>5.3</v>
      </c>
      <c r="J61" s="31">
        <v>15</v>
      </c>
      <c r="K61" s="6">
        <v>3.53</v>
      </c>
      <c r="L61" s="70">
        <v>20</v>
      </c>
    </row>
    <row r="62" spans="1:15">
      <c r="A62" s="4"/>
      <c r="B62" s="37" t="s">
        <v>82</v>
      </c>
      <c r="C62" s="38" t="s">
        <v>56</v>
      </c>
      <c r="D62" s="76" t="s">
        <v>518</v>
      </c>
      <c r="E62" s="6">
        <v>10.8</v>
      </c>
      <c r="F62" s="75">
        <v>19</v>
      </c>
      <c r="G62" s="41" t="s">
        <v>255</v>
      </c>
      <c r="H62" s="71">
        <v>18</v>
      </c>
      <c r="I62" s="6">
        <v>6</v>
      </c>
      <c r="J62" s="70">
        <v>20</v>
      </c>
      <c r="K62" s="6">
        <v>3.3</v>
      </c>
      <c r="L62" s="71">
        <v>18</v>
      </c>
    </row>
    <row r="63" spans="1:15">
      <c r="A63" s="4"/>
      <c r="B63" s="27"/>
      <c r="C63" s="10"/>
      <c r="D63" s="4"/>
      <c r="E63" s="4"/>
      <c r="F63" s="4"/>
      <c r="G63" s="4"/>
      <c r="H63" s="4"/>
      <c r="I63" s="4"/>
      <c r="J63" s="4"/>
      <c r="K63" s="4"/>
      <c r="L63" s="4"/>
    </row>
    <row r="64" spans="1:15">
      <c r="A64" s="80"/>
      <c r="B64" s="82"/>
      <c r="C64" s="82"/>
      <c r="D64" s="80"/>
      <c r="E64" s="80"/>
      <c r="F64" s="80"/>
      <c r="G64" s="80"/>
      <c r="H64" s="80"/>
      <c r="I64" s="80"/>
      <c r="J64" s="80"/>
      <c r="K64" s="80"/>
      <c r="L64" s="80"/>
    </row>
    <row r="65" spans="1:12">
      <c r="A65" s="80"/>
      <c r="B65" s="82"/>
      <c r="C65" s="82"/>
      <c r="D65" s="80"/>
      <c r="E65" s="80"/>
      <c r="F65" s="80"/>
      <c r="G65" s="80"/>
      <c r="H65" s="80"/>
      <c r="I65" s="80"/>
      <c r="J65" s="80"/>
      <c r="K65" s="80"/>
      <c r="L65" s="80"/>
    </row>
    <row r="67" spans="1:12" ht="28.95" customHeight="1">
      <c r="A67" s="29"/>
      <c r="B67" s="28" t="s">
        <v>31</v>
      </c>
      <c r="C67" s="33"/>
      <c r="D67" s="69" t="s">
        <v>513</v>
      </c>
      <c r="E67" s="88" t="s">
        <v>24</v>
      </c>
      <c r="F67" s="89"/>
      <c r="G67" s="86" t="s">
        <v>8</v>
      </c>
      <c r="H67" s="86"/>
      <c r="I67" s="86" t="s">
        <v>10</v>
      </c>
      <c r="J67" s="86"/>
      <c r="K67" s="86" t="s">
        <v>1</v>
      </c>
      <c r="L67" s="87"/>
    </row>
    <row r="68" spans="1:12">
      <c r="A68" s="4"/>
      <c r="B68" s="37" t="s">
        <v>439</v>
      </c>
      <c r="C68" s="38" t="s">
        <v>440</v>
      </c>
      <c r="D68" s="31">
        <f t="shared" ref="D68:D73" si="5">SUM(F68+ H68+J68+L68)</f>
        <v>27</v>
      </c>
      <c r="E68" s="6">
        <v>10.7</v>
      </c>
      <c r="F68" s="71">
        <v>18</v>
      </c>
      <c r="G68" s="41"/>
      <c r="H68" s="31"/>
      <c r="I68" s="6">
        <v>4.0999999999999996</v>
      </c>
      <c r="J68" s="31">
        <v>9</v>
      </c>
      <c r="K68" s="6"/>
      <c r="L68" s="31"/>
    </row>
    <row r="69" spans="1:12">
      <c r="A69" s="4"/>
      <c r="B69" s="37" t="s">
        <v>174</v>
      </c>
      <c r="C69" s="38" t="s">
        <v>287</v>
      </c>
      <c r="D69" s="31">
        <f t="shared" si="5"/>
        <v>58</v>
      </c>
      <c r="E69" s="6">
        <v>10.199999999999999</v>
      </c>
      <c r="F69" s="70">
        <v>20</v>
      </c>
      <c r="G69" s="41"/>
      <c r="H69" s="31"/>
      <c r="I69" s="6">
        <v>7.15</v>
      </c>
      <c r="J69" s="70">
        <v>20</v>
      </c>
      <c r="K69" s="6">
        <v>3.6</v>
      </c>
      <c r="L69" s="71">
        <v>18</v>
      </c>
    </row>
    <row r="70" spans="1:12">
      <c r="A70" s="4"/>
      <c r="B70" s="37" t="s">
        <v>198</v>
      </c>
      <c r="C70" s="38" t="s">
        <v>288</v>
      </c>
      <c r="D70" s="31">
        <f t="shared" si="5"/>
        <v>58</v>
      </c>
      <c r="E70" s="6">
        <v>10.6</v>
      </c>
      <c r="F70" s="75">
        <v>19</v>
      </c>
      <c r="G70" s="41"/>
      <c r="H70" s="31"/>
      <c r="I70" s="6">
        <v>6.89</v>
      </c>
      <c r="J70" s="75">
        <v>19</v>
      </c>
      <c r="K70" s="6">
        <v>3.85</v>
      </c>
      <c r="L70" s="70">
        <v>20</v>
      </c>
    </row>
    <row r="71" spans="1:12">
      <c r="A71" s="4"/>
      <c r="B71" s="37" t="s">
        <v>143</v>
      </c>
      <c r="C71" s="38" t="s">
        <v>275</v>
      </c>
      <c r="D71" s="31">
        <f t="shared" si="5"/>
        <v>60</v>
      </c>
      <c r="E71" s="6">
        <v>11.4</v>
      </c>
      <c r="F71" s="31">
        <v>15</v>
      </c>
      <c r="G71" s="41" t="s">
        <v>262</v>
      </c>
      <c r="H71" s="75">
        <v>19</v>
      </c>
      <c r="I71" s="6">
        <v>4.24</v>
      </c>
      <c r="J71" s="31">
        <v>11</v>
      </c>
      <c r="K71" s="6">
        <v>3.25</v>
      </c>
      <c r="L71" s="31">
        <v>15</v>
      </c>
    </row>
    <row r="72" spans="1:12">
      <c r="A72" s="31"/>
      <c r="B72" s="37" t="s">
        <v>260</v>
      </c>
      <c r="C72" s="38" t="s">
        <v>108</v>
      </c>
      <c r="D72" s="31">
        <f t="shared" si="5"/>
        <v>62</v>
      </c>
      <c r="E72" s="6">
        <v>11.3</v>
      </c>
      <c r="F72" s="31">
        <v>16</v>
      </c>
      <c r="G72" s="41" t="s">
        <v>261</v>
      </c>
      <c r="H72" s="70">
        <v>20</v>
      </c>
      <c r="I72" s="6">
        <v>4.0999999999999996</v>
      </c>
      <c r="J72" s="31">
        <v>9</v>
      </c>
      <c r="K72" s="6">
        <v>3.47</v>
      </c>
      <c r="L72" s="31">
        <v>17</v>
      </c>
    </row>
    <row r="73" spans="1:12">
      <c r="A73" s="31"/>
      <c r="B73" s="37" t="s">
        <v>276</v>
      </c>
      <c r="C73" s="38" t="s">
        <v>277</v>
      </c>
      <c r="D73" s="31">
        <f t="shared" si="5"/>
        <v>64</v>
      </c>
      <c r="E73" s="6">
        <v>11.6</v>
      </c>
      <c r="F73" s="31">
        <v>14</v>
      </c>
      <c r="G73" s="41" t="s">
        <v>263</v>
      </c>
      <c r="H73" s="71">
        <v>18</v>
      </c>
      <c r="I73" s="6">
        <v>6.46</v>
      </c>
      <c r="J73" s="31">
        <v>16</v>
      </c>
      <c r="K73" s="6">
        <v>3.37</v>
      </c>
      <c r="L73" s="31">
        <v>16</v>
      </c>
    </row>
    <row r="74" spans="1:12">
      <c r="A74" s="31"/>
      <c r="B74" s="37" t="s">
        <v>278</v>
      </c>
      <c r="C74" s="38" t="s">
        <v>279</v>
      </c>
      <c r="D74" s="76" t="s">
        <v>519</v>
      </c>
      <c r="E74" s="6">
        <v>11</v>
      </c>
      <c r="F74" s="31">
        <v>17</v>
      </c>
      <c r="G74" s="41" t="s">
        <v>267</v>
      </c>
      <c r="H74" s="31">
        <v>17</v>
      </c>
      <c r="I74" s="6">
        <v>6.67</v>
      </c>
      <c r="J74" s="71">
        <v>18</v>
      </c>
      <c r="K74" s="6">
        <v>3.67</v>
      </c>
      <c r="L74" s="75">
        <v>19</v>
      </c>
    </row>
    <row r="75" spans="1:12">
      <c r="A75" s="35"/>
      <c r="B75" s="40"/>
      <c r="C75" s="40"/>
      <c r="D75"/>
    </row>
    <row r="76" spans="1:12">
      <c r="A76" s="35"/>
      <c r="B76" s="40"/>
      <c r="C76" s="40"/>
      <c r="D76"/>
    </row>
    <row r="78" spans="1:12" ht="29.4" customHeight="1">
      <c r="A78" s="4"/>
      <c r="B78" s="26" t="s">
        <v>32</v>
      </c>
      <c r="C78" s="34"/>
      <c r="D78" s="67" t="s">
        <v>513</v>
      </c>
      <c r="E78" s="98" t="s">
        <v>507</v>
      </c>
      <c r="F78" s="99"/>
      <c r="G78" s="90" t="s">
        <v>13</v>
      </c>
      <c r="H78" s="90"/>
      <c r="I78" s="90" t="s">
        <v>10</v>
      </c>
      <c r="J78" s="90"/>
      <c r="K78" s="90" t="s">
        <v>1</v>
      </c>
      <c r="L78" s="91"/>
    </row>
    <row r="79" spans="1:12">
      <c r="A79" s="4"/>
      <c r="B79" s="37" t="s">
        <v>258</v>
      </c>
      <c r="C79" s="38" t="s">
        <v>259</v>
      </c>
      <c r="D79" s="31">
        <f>SUM(F79+ H79+J79+L79)</f>
        <v>13</v>
      </c>
      <c r="E79" s="6"/>
      <c r="F79" s="31"/>
      <c r="G79" s="41"/>
      <c r="H79" s="31"/>
      <c r="I79" s="6"/>
      <c r="J79" s="31"/>
      <c r="K79" s="6">
        <v>4.53</v>
      </c>
      <c r="L79" s="71">
        <v>13</v>
      </c>
    </row>
    <row r="80" spans="1:12">
      <c r="A80" s="4"/>
      <c r="B80" s="37" t="s">
        <v>366</v>
      </c>
      <c r="C80" s="38" t="s">
        <v>367</v>
      </c>
      <c r="D80" s="31">
        <f>SUM(F80+ H80+J80+L80)</f>
        <v>15</v>
      </c>
      <c r="E80" s="6">
        <v>11.9</v>
      </c>
      <c r="F80" s="70">
        <v>15</v>
      </c>
      <c r="G80" s="41"/>
      <c r="H80" s="31"/>
      <c r="I80" s="6"/>
      <c r="J80" s="31"/>
      <c r="K80" s="6"/>
      <c r="L80" s="31"/>
    </row>
    <row r="81" spans="1:15">
      <c r="A81" s="4"/>
      <c r="B81" s="37" t="s">
        <v>233</v>
      </c>
      <c r="C81" s="38" t="s">
        <v>234</v>
      </c>
      <c r="D81" s="31">
        <f>SUM(F81+ H81+J81+L81)</f>
        <v>40</v>
      </c>
      <c r="E81" s="6">
        <v>12.5</v>
      </c>
      <c r="F81" s="71">
        <v>13</v>
      </c>
      <c r="G81" s="41" t="s">
        <v>209</v>
      </c>
      <c r="H81" s="70">
        <v>15</v>
      </c>
      <c r="I81" s="6"/>
      <c r="J81" s="31"/>
      <c r="K81" s="6">
        <v>4.28</v>
      </c>
      <c r="L81" s="31">
        <v>12</v>
      </c>
    </row>
    <row r="82" spans="1:15">
      <c r="A82" s="4"/>
      <c r="B82" s="37" t="s">
        <v>52</v>
      </c>
      <c r="C82" s="38" t="s">
        <v>237</v>
      </c>
      <c r="D82" s="31">
        <f>SUM(F82+ H82+J82+L82)</f>
        <v>42</v>
      </c>
      <c r="E82" s="6">
        <v>14.3</v>
      </c>
      <c r="F82" s="31">
        <v>10</v>
      </c>
      <c r="G82" s="41" t="s">
        <v>215</v>
      </c>
      <c r="H82" s="31">
        <v>10</v>
      </c>
      <c r="I82" s="6">
        <v>7.67</v>
      </c>
      <c r="J82" s="75">
        <v>14</v>
      </c>
      <c r="K82" s="6">
        <v>3.55</v>
      </c>
      <c r="L82" s="31">
        <v>8</v>
      </c>
    </row>
    <row r="83" spans="1:15">
      <c r="A83" s="4"/>
      <c r="B83" s="37" t="s">
        <v>227</v>
      </c>
      <c r="C83" s="38" t="s">
        <v>228</v>
      </c>
      <c r="D83" s="76" t="s">
        <v>520</v>
      </c>
      <c r="E83" s="6">
        <v>12.3</v>
      </c>
      <c r="F83" s="75">
        <v>14</v>
      </c>
      <c r="G83" s="41" t="s">
        <v>211</v>
      </c>
      <c r="H83" s="71">
        <v>13</v>
      </c>
      <c r="I83" s="6">
        <v>6.73</v>
      </c>
      <c r="J83" s="71">
        <v>13</v>
      </c>
      <c r="K83" s="6">
        <v>4.79</v>
      </c>
      <c r="L83" s="70">
        <v>15</v>
      </c>
    </row>
    <row r="84" spans="1:15">
      <c r="A84" s="4"/>
      <c r="B84" s="37" t="s">
        <v>229</v>
      </c>
      <c r="C84" s="38" t="s">
        <v>230</v>
      </c>
      <c r="D84" s="76" t="s">
        <v>520</v>
      </c>
      <c r="E84" s="6">
        <v>12.9</v>
      </c>
      <c r="F84" s="31">
        <v>12</v>
      </c>
      <c r="G84" s="41" t="s">
        <v>210</v>
      </c>
      <c r="H84" s="75">
        <v>14</v>
      </c>
      <c r="I84" s="6">
        <v>9</v>
      </c>
      <c r="J84" s="70">
        <v>15</v>
      </c>
      <c r="K84" s="6">
        <v>4.62</v>
      </c>
      <c r="L84" s="75">
        <v>14</v>
      </c>
    </row>
    <row r="85" spans="1:15">
      <c r="A85" s="4"/>
      <c r="B85" s="27"/>
      <c r="C85" s="10"/>
      <c r="D85" s="4"/>
      <c r="E85" s="4"/>
      <c r="F85" s="4"/>
      <c r="G85" s="4"/>
      <c r="H85" s="4"/>
      <c r="I85" s="4"/>
      <c r="J85" s="4"/>
      <c r="K85" s="4"/>
      <c r="L85" s="4"/>
    </row>
    <row r="86" spans="1:15">
      <c r="A86" s="80"/>
      <c r="B86" s="82"/>
      <c r="C86" s="82"/>
      <c r="D86" s="80"/>
      <c r="E86" s="80"/>
      <c r="F86" s="80"/>
      <c r="G86" s="80"/>
      <c r="H86" s="80"/>
      <c r="I86" s="80"/>
      <c r="J86" s="80"/>
      <c r="K86" s="80"/>
      <c r="L86" s="80"/>
    </row>
    <row r="87" spans="1:15">
      <c r="A87" s="80"/>
      <c r="B87" s="82"/>
      <c r="C87" s="82"/>
      <c r="D87" s="80"/>
      <c r="E87" s="80"/>
      <c r="F87" s="80"/>
      <c r="G87" s="80"/>
      <c r="H87" s="80"/>
      <c r="I87" s="80"/>
      <c r="J87" s="80"/>
      <c r="K87" s="80"/>
      <c r="L87" s="80"/>
    </row>
    <row r="89" spans="1:15" ht="27.6" customHeight="1">
      <c r="A89" s="29"/>
      <c r="B89" s="28" t="s">
        <v>33</v>
      </c>
      <c r="C89" s="33"/>
      <c r="D89" s="69" t="s">
        <v>513</v>
      </c>
      <c r="E89" s="88" t="s">
        <v>507</v>
      </c>
      <c r="F89" s="89"/>
      <c r="G89" s="86" t="s">
        <v>13</v>
      </c>
      <c r="H89" s="86"/>
      <c r="I89" s="86" t="s">
        <v>10</v>
      </c>
      <c r="J89" s="86"/>
      <c r="K89" s="86" t="s">
        <v>1</v>
      </c>
      <c r="L89" s="87"/>
    </row>
    <row r="90" spans="1:15">
      <c r="A90" s="4"/>
      <c r="B90" s="37" t="s">
        <v>139</v>
      </c>
      <c r="C90" s="38" t="s">
        <v>501</v>
      </c>
      <c r="D90" s="31">
        <v>14</v>
      </c>
      <c r="E90" s="6">
        <v>14</v>
      </c>
      <c r="F90" s="75">
        <v>14</v>
      </c>
      <c r="G90" s="41"/>
      <c r="H90" s="31"/>
      <c r="I90" s="6"/>
      <c r="J90" s="31"/>
      <c r="K90" s="6"/>
      <c r="L90" s="31"/>
      <c r="N90" s="72"/>
      <c r="O90" t="s">
        <v>504</v>
      </c>
    </row>
    <row r="91" spans="1:15">
      <c r="A91" s="4"/>
      <c r="B91" s="37" t="s">
        <v>139</v>
      </c>
      <c r="C91" s="38" t="s">
        <v>298</v>
      </c>
      <c r="D91" s="31">
        <f>SUM(F91+ H91+J91+L91)</f>
        <v>15</v>
      </c>
      <c r="E91" s="6"/>
      <c r="F91" s="31"/>
      <c r="G91" s="41"/>
      <c r="H91" s="31"/>
      <c r="I91" s="6">
        <v>10.130000000000001</v>
      </c>
      <c r="J91" s="70">
        <v>15</v>
      </c>
      <c r="K91" s="6"/>
      <c r="L91" s="31"/>
      <c r="N91" s="74"/>
      <c r="O91" t="s">
        <v>503</v>
      </c>
    </row>
    <row r="92" spans="1:15">
      <c r="A92" s="4"/>
      <c r="B92" s="37" t="s">
        <v>280</v>
      </c>
      <c r="C92" s="38" t="s">
        <v>281</v>
      </c>
      <c r="D92" s="31">
        <f>SUM(F92+ H92+J92+L92)</f>
        <v>24</v>
      </c>
      <c r="E92" s="6"/>
      <c r="F92" s="31"/>
      <c r="G92" s="41" t="s">
        <v>271</v>
      </c>
      <c r="H92" s="71">
        <v>13</v>
      </c>
      <c r="I92" s="6"/>
      <c r="J92" s="31"/>
      <c r="K92" s="6">
        <v>2.12</v>
      </c>
      <c r="L92" s="31">
        <v>11</v>
      </c>
      <c r="N92" s="73"/>
      <c r="O92" t="s">
        <v>502</v>
      </c>
    </row>
    <row r="93" spans="1:15">
      <c r="A93" s="4"/>
      <c r="B93" s="37" t="s">
        <v>153</v>
      </c>
      <c r="C93" s="38" t="s">
        <v>445</v>
      </c>
      <c r="D93" s="31">
        <f>SUM(F93+ H93+J93+L93)</f>
        <v>25</v>
      </c>
      <c r="E93" s="6">
        <v>14.3</v>
      </c>
      <c r="F93" s="31">
        <v>12</v>
      </c>
      <c r="G93" s="41"/>
      <c r="H93" s="31"/>
      <c r="I93" s="6"/>
      <c r="J93" s="31"/>
      <c r="K93" s="6">
        <v>3.46</v>
      </c>
      <c r="L93" s="71">
        <v>13</v>
      </c>
      <c r="N93" s="76"/>
      <c r="O93" t="s">
        <v>510</v>
      </c>
    </row>
    <row r="94" spans="1:15">
      <c r="A94" s="4"/>
      <c r="B94" s="37" t="s">
        <v>296</v>
      </c>
      <c r="C94" s="38" t="s">
        <v>85</v>
      </c>
      <c r="D94" s="31">
        <f>SUM(F94+ H94+J94+L94)</f>
        <v>40</v>
      </c>
      <c r="E94" s="6">
        <v>13.9</v>
      </c>
      <c r="F94" s="70">
        <v>15</v>
      </c>
      <c r="G94" s="41" t="s">
        <v>293</v>
      </c>
      <c r="H94" s="31">
        <v>11</v>
      </c>
      <c r="I94" s="6">
        <v>7.12</v>
      </c>
      <c r="J94" s="75">
        <v>14</v>
      </c>
      <c r="K94" s="6"/>
      <c r="L94" s="31"/>
    </row>
    <row r="95" spans="1:15">
      <c r="A95" s="4"/>
      <c r="B95" s="37" t="s">
        <v>157</v>
      </c>
      <c r="C95" s="38" t="s">
        <v>297</v>
      </c>
      <c r="D95" s="31">
        <f>SUM(F95+ H95+J95+L95)</f>
        <v>50</v>
      </c>
      <c r="E95" s="6">
        <v>14.5</v>
      </c>
      <c r="F95" s="31">
        <v>11</v>
      </c>
      <c r="G95" s="41" t="s">
        <v>292</v>
      </c>
      <c r="H95" s="31">
        <v>12</v>
      </c>
      <c r="I95" s="6">
        <v>6.15</v>
      </c>
      <c r="J95" s="31">
        <v>12</v>
      </c>
      <c r="K95" s="6">
        <v>3.75</v>
      </c>
      <c r="L95" s="70">
        <v>15</v>
      </c>
    </row>
    <row r="96" spans="1:15">
      <c r="A96" s="4"/>
      <c r="B96" s="37" t="s">
        <v>154</v>
      </c>
      <c r="C96" s="38" t="s">
        <v>294</v>
      </c>
      <c r="D96" s="76" t="s">
        <v>521</v>
      </c>
      <c r="E96" s="6">
        <v>14.1</v>
      </c>
      <c r="F96" s="71">
        <v>13</v>
      </c>
      <c r="G96" s="41" t="s">
        <v>289</v>
      </c>
      <c r="H96" s="70">
        <v>15</v>
      </c>
      <c r="I96" s="6">
        <v>4.3499999999999996</v>
      </c>
      <c r="J96" s="31">
        <v>11</v>
      </c>
      <c r="K96" s="6">
        <v>2.4300000000000002</v>
      </c>
      <c r="L96" s="31">
        <v>12</v>
      </c>
    </row>
    <row r="97" spans="1:16">
      <c r="A97" s="4"/>
      <c r="B97" s="37" t="s">
        <v>295</v>
      </c>
      <c r="C97" s="38" t="s">
        <v>81</v>
      </c>
      <c r="D97" s="76" t="s">
        <v>521</v>
      </c>
      <c r="E97" s="6">
        <v>14.7</v>
      </c>
      <c r="F97" s="31">
        <v>10</v>
      </c>
      <c r="G97" s="41" t="s">
        <v>291</v>
      </c>
      <c r="H97" s="75">
        <v>14</v>
      </c>
      <c r="I97" s="6">
        <v>6.81</v>
      </c>
      <c r="J97" s="71">
        <v>13</v>
      </c>
      <c r="K97" s="6">
        <v>3.52</v>
      </c>
      <c r="L97" s="75">
        <v>14</v>
      </c>
    </row>
    <row r="98" spans="1:16">
      <c r="A98" s="4"/>
      <c r="B98" s="27"/>
      <c r="C98" s="10"/>
      <c r="D98" s="4"/>
      <c r="E98" s="4"/>
      <c r="F98" s="4"/>
      <c r="G98" s="4"/>
      <c r="H98" s="4"/>
      <c r="I98" s="4"/>
      <c r="J98" s="4"/>
      <c r="K98" s="4"/>
      <c r="L98" s="4"/>
    </row>
    <row r="99" spans="1:16">
      <c r="A99" s="80"/>
      <c r="B99" s="82"/>
      <c r="C99" s="82"/>
      <c r="D99" s="80"/>
      <c r="E99" s="80"/>
      <c r="F99" s="80"/>
      <c r="G99" s="80"/>
      <c r="H99" s="80"/>
      <c r="I99" s="80"/>
      <c r="J99" s="80"/>
      <c r="K99" s="80"/>
      <c r="L99" s="80"/>
    </row>
    <row r="100" spans="1:16">
      <c r="A100" s="80"/>
      <c r="B100" s="82"/>
      <c r="C100" s="82"/>
      <c r="D100" s="80"/>
      <c r="E100" s="80"/>
      <c r="F100" s="80"/>
      <c r="G100" s="80"/>
      <c r="H100" s="80"/>
      <c r="I100" s="80"/>
      <c r="J100" s="80"/>
      <c r="K100" s="80"/>
      <c r="L100" s="80"/>
    </row>
    <row r="101" spans="1:16">
      <c r="A101" s="80"/>
      <c r="B101" s="82"/>
      <c r="C101" s="82"/>
      <c r="D101" s="80"/>
      <c r="E101" s="80"/>
      <c r="F101" s="80"/>
      <c r="G101" s="80"/>
      <c r="H101" s="80"/>
      <c r="I101" s="80"/>
      <c r="J101" s="80"/>
      <c r="K101" s="80"/>
      <c r="L101" s="80"/>
    </row>
    <row r="102" spans="1:16">
      <c r="A102" s="16"/>
      <c r="B102" s="15"/>
      <c r="C102" s="15"/>
      <c r="D102" s="16"/>
      <c r="E102" s="16"/>
      <c r="F102" s="35"/>
      <c r="G102" s="32"/>
      <c r="H102" s="35"/>
      <c r="I102" s="17"/>
      <c r="J102" s="35"/>
      <c r="K102" s="17"/>
      <c r="L102" s="16"/>
    </row>
    <row r="103" spans="1:16" ht="28.95" customHeight="1">
      <c r="A103" s="4"/>
      <c r="B103" s="26" t="s">
        <v>34</v>
      </c>
      <c r="C103" s="34"/>
      <c r="D103" s="67" t="s">
        <v>513</v>
      </c>
      <c r="E103" s="98" t="s">
        <v>507</v>
      </c>
      <c r="F103" s="99"/>
      <c r="G103" s="90" t="s">
        <v>13</v>
      </c>
      <c r="H103" s="90"/>
      <c r="I103" s="90" t="s">
        <v>10</v>
      </c>
      <c r="J103" s="90"/>
      <c r="K103" s="90" t="s">
        <v>1</v>
      </c>
      <c r="L103" s="91"/>
      <c r="M103" s="90" t="s">
        <v>14</v>
      </c>
      <c r="N103" s="90"/>
      <c r="O103" s="90" t="s">
        <v>15</v>
      </c>
      <c r="P103" s="90"/>
    </row>
    <row r="104" spans="1:16">
      <c r="A104" s="4"/>
      <c r="B104" s="37" t="s">
        <v>233</v>
      </c>
      <c r="C104" s="38" t="s">
        <v>368</v>
      </c>
      <c r="D104" s="31">
        <f>SUM(F104+ H104+J104+L104+N104+P104)</f>
        <v>17</v>
      </c>
      <c r="E104" s="6">
        <v>15.1</v>
      </c>
      <c r="F104" s="71">
        <v>8</v>
      </c>
      <c r="G104" s="41"/>
      <c r="H104" s="31"/>
      <c r="I104" s="6"/>
      <c r="J104" s="31"/>
      <c r="K104" s="6"/>
      <c r="L104" s="31"/>
      <c r="M104" s="41"/>
      <c r="N104" s="31"/>
      <c r="O104" s="41" t="s">
        <v>386</v>
      </c>
      <c r="P104" s="75">
        <v>9</v>
      </c>
    </row>
    <row r="105" spans="1:16">
      <c r="A105" s="4"/>
      <c r="B105" s="37" t="s">
        <v>305</v>
      </c>
      <c r="C105" s="38" t="s">
        <v>306</v>
      </c>
      <c r="D105" s="31">
        <f>SUM(F105+ H105+J105+L105+N105+P105)</f>
        <v>20</v>
      </c>
      <c r="E105" s="6"/>
      <c r="F105" s="31"/>
      <c r="G105" s="41" t="s">
        <v>299</v>
      </c>
      <c r="H105" s="70">
        <v>10</v>
      </c>
      <c r="I105" s="6"/>
      <c r="J105" s="31"/>
      <c r="K105" s="6">
        <v>3.88</v>
      </c>
      <c r="L105" s="70">
        <v>10</v>
      </c>
      <c r="M105" s="41"/>
      <c r="N105" s="31"/>
      <c r="O105" s="41"/>
      <c r="P105" s="31"/>
    </row>
    <row r="106" spans="1:16">
      <c r="A106" s="4"/>
      <c r="B106" s="37" t="s">
        <v>304</v>
      </c>
      <c r="C106" s="38" t="s">
        <v>303</v>
      </c>
      <c r="D106" s="31">
        <f>SUM(F106+ H106+J106+L106+N106+P106)</f>
        <v>54</v>
      </c>
      <c r="E106" s="6">
        <v>14.4</v>
      </c>
      <c r="F106" s="75">
        <v>9</v>
      </c>
      <c r="G106" s="41" t="s">
        <v>301</v>
      </c>
      <c r="H106" s="71">
        <v>8</v>
      </c>
      <c r="I106" s="6">
        <v>7.54</v>
      </c>
      <c r="J106" s="70">
        <v>10</v>
      </c>
      <c r="K106" s="6">
        <v>3.48</v>
      </c>
      <c r="L106" s="71">
        <v>8</v>
      </c>
      <c r="M106" s="41" t="s">
        <v>370</v>
      </c>
      <c r="N106" s="75">
        <v>9</v>
      </c>
      <c r="O106" s="41" t="s">
        <v>385</v>
      </c>
      <c r="P106" s="70">
        <v>10</v>
      </c>
    </row>
    <row r="107" spans="1:16" ht="15.6">
      <c r="A107" s="4"/>
      <c r="B107" s="37" t="s">
        <v>302</v>
      </c>
      <c r="C107" s="38" t="s">
        <v>303</v>
      </c>
      <c r="D107" s="76" t="s">
        <v>520</v>
      </c>
      <c r="E107" s="6">
        <v>14.2</v>
      </c>
      <c r="F107" s="70">
        <v>10</v>
      </c>
      <c r="G107" s="41" t="s">
        <v>300</v>
      </c>
      <c r="H107" s="75">
        <v>9</v>
      </c>
      <c r="I107" s="6">
        <v>7.03</v>
      </c>
      <c r="J107" s="75">
        <v>9</v>
      </c>
      <c r="K107" s="6">
        <v>3.54</v>
      </c>
      <c r="L107" s="75">
        <v>9</v>
      </c>
      <c r="M107" s="42" t="s">
        <v>369</v>
      </c>
      <c r="N107" s="70">
        <v>10</v>
      </c>
      <c r="O107" s="41" t="s">
        <v>387</v>
      </c>
      <c r="P107" s="71">
        <v>8</v>
      </c>
    </row>
    <row r="108" spans="1:16">
      <c r="A108" s="4"/>
      <c r="B108" s="27"/>
      <c r="C108" s="10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80"/>
      <c r="B109" s="82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</row>
    <row r="110" spans="1:16">
      <c r="A110" s="80"/>
      <c r="B110" s="82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</row>
    <row r="112" spans="1:16" ht="30" customHeight="1">
      <c r="A112" s="4"/>
      <c r="B112" s="28" t="s">
        <v>35</v>
      </c>
      <c r="C112" s="33"/>
      <c r="D112" s="69" t="s">
        <v>513</v>
      </c>
      <c r="E112" s="88" t="s">
        <v>507</v>
      </c>
      <c r="F112" s="89"/>
      <c r="G112" s="86" t="s">
        <v>13</v>
      </c>
      <c r="H112" s="86"/>
      <c r="I112" s="86" t="s">
        <v>10</v>
      </c>
      <c r="J112" s="86"/>
      <c r="K112" s="86" t="s">
        <v>1</v>
      </c>
      <c r="L112" s="87"/>
      <c r="M112" s="86" t="s">
        <v>14</v>
      </c>
      <c r="N112" s="86"/>
      <c r="O112" s="86" t="s">
        <v>15</v>
      </c>
      <c r="P112" s="86"/>
    </row>
    <row r="113" spans="1:16">
      <c r="A113" s="4"/>
      <c r="B113" s="37" t="s">
        <v>154</v>
      </c>
      <c r="C113" s="38" t="s">
        <v>446</v>
      </c>
      <c r="D113" s="31">
        <f>SUM(F113+ H113+J113+L113+N113+P113)</f>
        <v>9</v>
      </c>
      <c r="E113" s="6"/>
      <c r="F113" s="31"/>
      <c r="G113" s="41"/>
      <c r="H113" s="31"/>
      <c r="I113" s="6">
        <v>7.98</v>
      </c>
      <c r="J113" s="75">
        <v>9</v>
      </c>
      <c r="K113" s="6"/>
      <c r="L113" s="31"/>
      <c r="M113" s="41"/>
      <c r="N113" s="31"/>
      <c r="O113" s="41"/>
      <c r="P113" s="31"/>
    </row>
    <row r="114" spans="1:16">
      <c r="A114" s="4"/>
      <c r="B114" s="37" t="s">
        <v>198</v>
      </c>
      <c r="C114" s="38" t="s">
        <v>447</v>
      </c>
      <c r="D114" s="31">
        <f>SUM(F114+ H114+J114+L114+N114+P114)</f>
        <v>10</v>
      </c>
      <c r="E114" s="6"/>
      <c r="F114" s="31"/>
      <c r="G114" s="41"/>
      <c r="H114" s="31"/>
      <c r="I114" s="6">
        <v>11.17</v>
      </c>
      <c r="J114" s="70">
        <v>10</v>
      </c>
      <c r="K114" s="6"/>
      <c r="L114" s="31"/>
      <c r="M114" s="41"/>
      <c r="N114" s="31"/>
      <c r="O114" s="41"/>
      <c r="P114" s="31"/>
    </row>
    <row r="115" spans="1:16">
      <c r="A115" s="4"/>
      <c r="B115" s="37" t="s">
        <v>388</v>
      </c>
      <c r="C115" s="38" t="s">
        <v>389</v>
      </c>
      <c r="D115" s="31">
        <f>SUM(F115+ H115+J115+L115+N115+P115)</f>
        <v>10</v>
      </c>
      <c r="E115" s="6"/>
      <c r="F115" s="31"/>
      <c r="G115" s="41"/>
      <c r="H115" s="31"/>
      <c r="I115" s="6"/>
      <c r="J115" s="31"/>
      <c r="K115" s="6"/>
      <c r="L115" s="31"/>
      <c r="M115" s="41"/>
      <c r="N115" s="31"/>
      <c r="O115" s="41" t="s">
        <v>390</v>
      </c>
      <c r="P115" s="70">
        <v>10</v>
      </c>
    </row>
    <row r="116" spans="1:16">
      <c r="A116" s="4"/>
      <c r="B116" s="37" t="s">
        <v>313</v>
      </c>
      <c r="C116" s="38" t="s">
        <v>314</v>
      </c>
      <c r="D116" s="31">
        <f>SUM(F116+ H116+J116+L116+N116+P116)</f>
        <v>17</v>
      </c>
      <c r="E116" s="6"/>
      <c r="F116" s="31"/>
      <c r="G116" s="41" t="s">
        <v>309</v>
      </c>
      <c r="H116" s="71">
        <v>8</v>
      </c>
      <c r="I116" s="6"/>
      <c r="J116" s="31"/>
      <c r="K116" s="6">
        <v>3.1</v>
      </c>
      <c r="L116" s="75">
        <v>9</v>
      </c>
      <c r="M116" s="41"/>
      <c r="N116" s="31"/>
      <c r="O116" s="41"/>
      <c r="P116" s="31"/>
    </row>
    <row r="117" spans="1:16">
      <c r="A117" s="31"/>
      <c r="B117" s="37" t="s">
        <v>311</v>
      </c>
      <c r="C117" s="38" t="s">
        <v>312</v>
      </c>
      <c r="D117" s="76" t="s">
        <v>522</v>
      </c>
      <c r="E117" s="6">
        <v>14.4</v>
      </c>
      <c r="F117" s="70">
        <v>10</v>
      </c>
      <c r="G117" s="41" t="s">
        <v>308</v>
      </c>
      <c r="H117" s="75">
        <v>9</v>
      </c>
      <c r="I117" s="6">
        <v>6.83</v>
      </c>
      <c r="J117" s="71">
        <v>8</v>
      </c>
      <c r="K117" s="6">
        <v>3.72</v>
      </c>
      <c r="L117" s="70">
        <v>10</v>
      </c>
      <c r="M117" s="41" t="s">
        <v>378</v>
      </c>
      <c r="N117" s="75">
        <v>9</v>
      </c>
      <c r="O117" s="41"/>
      <c r="P117" s="31"/>
    </row>
    <row r="118" spans="1:16">
      <c r="A118" s="31"/>
      <c r="B118" s="37" t="s">
        <v>145</v>
      </c>
      <c r="C118" s="38" t="s">
        <v>310</v>
      </c>
      <c r="D118" s="76" t="s">
        <v>522</v>
      </c>
      <c r="E118" s="6">
        <v>14.9</v>
      </c>
      <c r="F118" s="75">
        <v>9</v>
      </c>
      <c r="G118" s="41" t="s">
        <v>307</v>
      </c>
      <c r="H118" s="70">
        <v>10</v>
      </c>
      <c r="I118" s="6"/>
      <c r="J118" s="31"/>
      <c r="K118" s="6">
        <v>2.27</v>
      </c>
      <c r="L118" s="71">
        <v>8</v>
      </c>
      <c r="M118" s="41" t="s">
        <v>380</v>
      </c>
      <c r="N118" s="70">
        <v>10</v>
      </c>
      <c r="O118" s="41" t="s">
        <v>391</v>
      </c>
      <c r="P118" s="75">
        <v>9</v>
      </c>
    </row>
    <row r="119" spans="1:16">
      <c r="A119" s="31"/>
      <c r="B119" s="37"/>
      <c r="C119" s="38"/>
      <c r="D119" s="31"/>
      <c r="E119" s="31"/>
      <c r="F119" s="31"/>
      <c r="G119" s="30"/>
      <c r="H119" s="31"/>
      <c r="I119" s="6"/>
      <c r="J119" s="31"/>
      <c r="K119" s="6"/>
      <c r="L119" s="31"/>
      <c r="M119" s="30"/>
      <c r="N119" s="31"/>
      <c r="O119" s="30"/>
      <c r="P119" s="31"/>
    </row>
    <row r="120" spans="1:16">
      <c r="A120" s="35"/>
      <c r="B120" s="40"/>
      <c r="C120" s="40"/>
      <c r="D120" s="35"/>
      <c r="E120" s="35"/>
      <c r="F120" s="35"/>
      <c r="G120" s="32"/>
      <c r="H120" s="35"/>
      <c r="I120" s="17"/>
      <c r="J120" s="35"/>
      <c r="K120" s="17"/>
      <c r="L120" s="35"/>
      <c r="M120" s="32"/>
      <c r="N120" s="35"/>
      <c r="O120" s="32"/>
      <c r="P120" s="35"/>
    </row>
    <row r="121" spans="1:16">
      <c r="A121" s="35"/>
      <c r="B121" s="40"/>
      <c r="C121" s="40"/>
      <c r="D121" s="35"/>
      <c r="E121" s="35"/>
      <c r="F121" s="35"/>
      <c r="G121" s="32"/>
      <c r="H121" s="35"/>
      <c r="I121" s="17"/>
      <c r="J121" s="35"/>
      <c r="K121" s="17"/>
      <c r="L121" s="35"/>
      <c r="M121" s="32"/>
      <c r="N121" s="35"/>
      <c r="O121" s="32"/>
      <c r="P121" s="35"/>
    </row>
    <row r="123" spans="1:16" ht="28.2" customHeight="1">
      <c r="A123" s="4"/>
      <c r="B123" s="26" t="s">
        <v>512</v>
      </c>
      <c r="C123" s="34"/>
      <c r="D123" s="67" t="s">
        <v>2</v>
      </c>
      <c r="E123" s="98" t="s">
        <v>507</v>
      </c>
      <c r="F123" s="99"/>
      <c r="G123" s="98" t="s">
        <v>13</v>
      </c>
      <c r="H123" s="99"/>
      <c r="I123" s="98" t="s">
        <v>10</v>
      </c>
      <c r="J123" s="99"/>
      <c r="K123" s="98" t="s">
        <v>1</v>
      </c>
      <c r="L123" s="99"/>
      <c r="M123" s="98" t="s">
        <v>14</v>
      </c>
      <c r="N123" s="99"/>
      <c r="O123" s="98" t="s">
        <v>15</v>
      </c>
      <c r="P123" s="99"/>
    </row>
    <row r="124" spans="1:16">
      <c r="A124" s="4"/>
      <c r="B124" s="37" t="s">
        <v>321</v>
      </c>
      <c r="C124" s="38" t="s">
        <v>322</v>
      </c>
      <c r="D124" s="31">
        <f>SUM(F124+ H124+J124+L124+N124+P124)</f>
        <v>8</v>
      </c>
      <c r="E124" s="6"/>
      <c r="F124" s="31"/>
      <c r="G124" s="41" t="s">
        <v>317</v>
      </c>
      <c r="H124" s="71">
        <v>8</v>
      </c>
      <c r="I124" s="6"/>
      <c r="J124" s="31"/>
      <c r="K124" s="6"/>
      <c r="L124" s="31"/>
      <c r="M124" s="41"/>
      <c r="N124" s="31"/>
      <c r="O124" s="41"/>
      <c r="P124" s="31"/>
    </row>
    <row r="125" spans="1:16">
      <c r="A125" s="4"/>
      <c r="B125" s="37" t="s">
        <v>318</v>
      </c>
      <c r="C125" s="38" t="s">
        <v>319</v>
      </c>
      <c r="D125" s="31">
        <f>SUM(F125+ H125+J125+L125+N125+P125)</f>
        <v>19</v>
      </c>
      <c r="E125" s="6"/>
      <c r="F125" s="31"/>
      <c r="G125" s="41" t="s">
        <v>316</v>
      </c>
      <c r="H125" s="75">
        <v>9</v>
      </c>
      <c r="I125" s="6"/>
      <c r="J125" s="31"/>
      <c r="K125" s="6"/>
      <c r="L125" s="31"/>
      <c r="M125" s="41" t="s">
        <v>371</v>
      </c>
      <c r="N125" s="70">
        <v>10</v>
      </c>
      <c r="O125" s="41"/>
      <c r="P125" s="31"/>
    </row>
    <row r="126" spans="1:16">
      <c r="A126" s="4"/>
      <c r="B126" s="37" t="s">
        <v>55</v>
      </c>
      <c r="C126" s="38" t="s">
        <v>320</v>
      </c>
      <c r="D126" s="31">
        <f>SUM(F126+ H126+J126+L126+N126+P126)</f>
        <v>19</v>
      </c>
      <c r="E126" s="6"/>
      <c r="F126" s="31"/>
      <c r="G126" s="41" t="s">
        <v>315</v>
      </c>
      <c r="H126" s="70">
        <v>10</v>
      </c>
      <c r="I126" s="6"/>
      <c r="J126" s="31"/>
      <c r="K126" s="6"/>
      <c r="L126" s="31"/>
      <c r="M126" s="41" t="s">
        <v>372</v>
      </c>
      <c r="N126" s="75">
        <v>9</v>
      </c>
      <c r="O126" s="41"/>
      <c r="P126" s="31"/>
    </row>
    <row r="127" spans="1:16">
      <c r="A127" s="31"/>
      <c r="B127" s="37" t="s">
        <v>65</v>
      </c>
      <c r="C127" s="38" t="s">
        <v>344</v>
      </c>
      <c r="D127" s="76" t="s">
        <v>523</v>
      </c>
      <c r="E127" s="6">
        <v>13.5</v>
      </c>
      <c r="F127" s="70">
        <v>10</v>
      </c>
      <c r="G127" s="6" t="s">
        <v>330</v>
      </c>
      <c r="H127" s="31">
        <v>7</v>
      </c>
      <c r="I127" s="5">
        <v>5.72</v>
      </c>
      <c r="J127" s="70">
        <v>10</v>
      </c>
      <c r="K127" s="6">
        <v>3.68</v>
      </c>
      <c r="L127" s="70">
        <v>10</v>
      </c>
      <c r="M127" s="41" t="s">
        <v>373</v>
      </c>
      <c r="N127" s="71">
        <v>8</v>
      </c>
      <c r="O127" s="41"/>
      <c r="P127" s="31"/>
    </row>
    <row r="128" spans="1:16">
      <c r="A128" s="31"/>
      <c r="B128" s="37"/>
      <c r="C128" s="38"/>
      <c r="D128" s="31"/>
      <c r="E128" s="31"/>
      <c r="F128" s="31"/>
      <c r="G128" s="30"/>
      <c r="H128" s="31"/>
      <c r="I128" s="6"/>
      <c r="J128" s="31"/>
      <c r="K128" s="6"/>
      <c r="L128" s="31"/>
      <c r="M128" s="30"/>
      <c r="N128" s="31"/>
      <c r="O128" s="30"/>
      <c r="P128" s="31"/>
    </row>
    <row r="129" spans="1:16">
      <c r="A129" s="31"/>
      <c r="B129" s="37"/>
      <c r="C129" s="38"/>
      <c r="D129" s="31"/>
      <c r="E129" s="31"/>
      <c r="F129" s="31"/>
      <c r="G129" s="30"/>
      <c r="H129" s="31"/>
      <c r="I129" s="6"/>
      <c r="J129" s="31"/>
      <c r="K129" s="6"/>
      <c r="L129" s="31"/>
      <c r="M129" s="30"/>
      <c r="N129" s="31"/>
      <c r="O129" s="30"/>
      <c r="P129" s="31"/>
    </row>
    <row r="130" spans="1:16">
      <c r="A130" s="35"/>
      <c r="B130" s="40"/>
      <c r="C130" s="40"/>
      <c r="D130" s="35"/>
      <c r="E130" s="35"/>
      <c r="F130" s="35"/>
      <c r="G130" s="32"/>
      <c r="H130" s="35"/>
      <c r="I130" s="17"/>
      <c r="J130" s="35"/>
      <c r="K130" s="17"/>
      <c r="L130" s="35"/>
      <c r="M130" s="32"/>
      <c r="N130" s="35"/>
      <c r="O130" s="32"/>
      <c r="P130" s="35"/>
    </row>
    <row r="132" spans="1:16" ht="28.95" customHeight="1">
      <c r="A132" s="4"/>
      <c r="B132" s="28" t="s">
        <v>511</v>
      </c>
      <c r="C132" s="33"/>
      <c r="D132" s="69" t="s">
        <v>513</v>
      </c>
      <c r="E132" s="88" t="s">
        <v>507</v>
      </c>
      <c r="F132" s="89"/>
      <c r="G132" s="86" t="s">
        <v>13</v>
      </c>
      <c r="H132" s="86"/>
      <c r="I132" s="86" t="s">
        <v>10</v>
      </c>
      <c r="J132" s="86"/>
      <c r="K132" s="86" t="s">
        <v>1</v>
      </c>
      <c r="L132" s="87"/>
      <c r="M132" s="86" t="s">
        <v>14</v>
      </c>
      <c r="N132" s="86"/>
      <c r="O132" s="86" t="s">
        <v>15</v>
      </c>
      <c r="P132" s="86"/>
    </row>
    <row r="133" spans="1:16">
      <c r="A133" s="4"/>
      <c r="B133" s="37" t="s">
        <v>505</v>
      </c>
      <c r="C133" s="10" t="s">
        <v>56</v>
      </c>
      <c r="D133" s="76" t="s">
        <v>524</v>
      </c>
      <c r="E133" s="4"/>
      <c r="F133" s="70">
        <v>10</v>
      </c>
      <c r="G133" s="4"/>
      <c r="H133" s="70">
        <v>10</v>
      </c>
      <c r="I133" s="4"/>
      <c r="J133" s="70">
        <v>10</v>
      </c>
      <c r="K133" s="4"/>
      <c r="L133" s="70">
        <v>10</v>
      </c>
      <c r="M133" s="4"/>
      <c r="N133" s="70">
        <v>10</v>
      </c>
      <c r="O133" s="4"/>
      <c r="P133" s="4"/>
    </row>
    <row r="134" spans="1:16">
      <c r="A134" s="31"/>
      <c r="B134" s="37"/>
      <c r="C134" s="38"/>
      <c r="D134" s="31"/>
      <c r="E134" s="31"/>
      <c r="F134" s="31"/>
      <c r="G134" s="30"/>
      <c r="H134" s="31"/>
      <c r="I134" s="6"/>
      <c r="J134" s="31"/>
      <c r="K134" s="6"/>
      <c r="L134" s="31"/>
      <c r="M134" s="30"/>
      <c r="N134" s="31"/>
      <c r="O134" s="30"/>
      <c r="P134" s="31"/>
    </row>
    <row r="135" spans="1:16">
      <c r="A135" s="35"/>
      <c r="B135" s="40"/>
      <c r="C135" s="40"/>
      <c r="D135" s="35"/>
      <c r="E135" s="35"/>
      <c r="F135" s="35"/>
      <c r="G135" s="32"/>
      <c r="H135" s="35"/>
      <c r="I135" s="17"/>
      <c r="J135" s="35"/>
      <c r="K135" s="17"/>
      <c r="L135" s="35"/>
      <c r="M135" s="32"/>
      <c r="N135" s="35"/>
      <c r="O135" s="32"/>
      <c r="P135" s="35"/>
    </row>
    <row r="137" spans="1:16" ht="28.2" customHeight="1">
      <c r="A137" s="4"/>
      <c r="B137" s="26" t="s">
        <v>18</v>
      </c>
      <c r="C137" s="34"/>
      <c r="D137" s="67" t="s">
        <v>513</v>
      </c>
      <c r="E137" s="98" t="s">
        <v>507</v>
      </c>
      <c r="F137" s="99"/>
      <c r="G137" s="90" t="s">
        <v>13</v>
      </c>
      <c r="H137" s="90"/>
      <c r="I137" s="90" t="s">
        <v>10</v>
      </c>
      <c r="J137" s="90"/>
      <c r="K137" s="90" t="s">
        <v>1</v>
      </c>
      <c r="L137" s="91"/>
      <c r="M137" s="90" t="s">
        <v>14</v>
      </c>
      <c r="N137" s="90"/>
      <c r="O137" s="90" t="s">
        <v>15</v>
      </c>
      <c r="P137" s="90"/>
    </row>
    <row r="138" spans="1:16">
      <c r="A138" s="4"/>
      <c r="B138" s="37" t="s">
        <v>335</v>
      </c>
      <c r="C138" s="38" t="s">
        <v>336</v>
      </c>
      <c r="D138" s="31">
        <f t="shared" ref="D138:D146" si="6">SUM(F138+ H138+J138+L138+N138+P138)</f>
        <v>14</v>
      </c>
      <c r="E138" s="6"/>
      <c r="F138" s="31"/>
      <c r="G138" s="6" t="s">
        <v>326</v>
      </c>
      <c r="H138" s="75">
        <v>14</v>
      </c>
      <c r="I138" s="5"/>
      <c r="J138" s="31"/>
      <c r="K138" s="6"/>
      <c r="L138" s="31"/>
      <c r="M138" s="41"/>
      <c r="N138" s="31"/>
      <c r="O138" s="41"/>
      <c r="P138" s="31"/>
    </row>
    <row r="139" spans="1:16">
      <c r="A139" s="4"/>
      <c r="B139" s="37" t="s">
        <v>231</v>
      </c>
      <c r="C139" s="38" t="s">
        <v>392</v>
      </c>
      <c r="D139" s="31">
        <f t="shared" si="6"/>
        <v>15</v>
      </c>
      <c r="E139" s="6"/>
      <c r="F139" s="31"/>
      <c r="G139" s="6"/>
      <c r="H139" s="31"/>
      <c r="I139" s="5"/>
      <c r="J139" s="31"/>
      <c r="K139" s="6"/>
      <c r="L139" s="31"/>
      <c r="M139" s="41"/>
      <c r="N139" s="31"/>
      <c r="O139" s="41" t="s">
        <v>393</v>
      </c>
      <c r="P139" s="70">
        <v>15</v>
      </c>
    </row>
    <row r="140" spans="1:16">
      <c r="A140" s="4"/>
      <c r="B140" s="37" t="s">
        <v>338</v>
      </c>
      <c r="C140" s="38" t="s">
        <v>339</v>
      </c>
      <c r="D140" s="31">
        <f t="shared" si="6"/>
        <v>30</v>
      </c>
      <c r="E140" s="6"/>
      <c r="F140" s="31"/>
      <c r="G140" s="6" t="s">
        <v>325</v>
      </c>
      <c r="H140" s="70">
        <v>15</v>
      </c>
      <c r="I140" s="5"/>
      <c r="J140" s="31"/>
      <c r="K140" s="6"/>
      <c r="L140" s="31"/>
      <c r="M140" s="41" t="s">
        <v>376</v>
      </c>
      <c r="N140" s="70">
        <v>15</v>
      </c>
      <c r="O140" s="41"/>
      <c r="P140" s="31"/>
    </row>
    <row r="141" spans="1:16">
      <c r="A141" s="4"/>
      <c r="B141" s="37" t="s">
        <v>374</v>
      </c>
      <c r="C141" s="38" t="s">
        <v>375</v>
      </c>
      <c r="D141" s="31">
        <f t="shared" si="6"/>
        <v>33</v>
      </c>
      <c r="E141" s="6">
        <v>17</v>
      </c>
      <c r="F141" s="31">
        <v>9</v>
      </c>
      <c r="G141" s="6"/>
      <c r="H141" s="31"/>
      <c r="I141" s="5">
        <v>5.14</v>
      </c>
      <c r="J141" s="71">
        <v>13</v>
      </c>
      <c r="K141" s="6"/>
      <c r="L141" s="31"/>
      <c r="M141" s="41"/>
      <c r="N141" s="31"/>
      <c r="O141" s="41" t="s">
        <v>397</v>
      </c>
      <c r="P141" s="31">
        <v>11</v>
      </c>
    </row>
    <row r="142" spans="1:16">
      <c r="A142" s="4"/>
      <c r="B142" s="37" t="s">
        <v>337</v>
      </c>
      <c r="C142" s="38" t="s">
        <v>182</v>
      </c>
      <c r="D142" s="31">
        <f t="shared" si="6"/>
        <v>39</v>
      </c>
      <c r="E142" s="6">
        <v>13.5</v>
      </c>
      <c r="F142" s="75">
        <v>14</v>
      </c>
      <c r="G142" s="6" t="s">
        <v>328</v>
      </c>
      <c r="H142" s="31">
        <v>12</v>
      </c>
      <c r="I142" s="5"/>
      <c r="J142" s="31"/>
      <c r="K142" s="6"/>
      <c r="L142" s="31"/>
      <c r="M142" s="41"/>
      <c r="N142" s="31"/>
      <c r="O142" s="41" t="s">
        <v>395</v>
      </c>
      <c r="P142" s="71">
        <v>13</v>
      </c>
    </row>
    <row r="143" spans="1:16">
      <c r="A143" s="4"/>
      <c r="B143" s="37" t="s">
        <v>345</v>
      </c>
      <c r="C143" s="38" t="s">
        <v>56</v>
      </c>
      <c r="D143" s="31">
        <f t="shared" si="6"/>
        <v>40</v>
      </c>
      <c r="E143" s="6">
        <v>13.6</v>
      </c>
      <c r="F143" s="71">
        <v>13</v>
      </c>
      <c r="G143" s="6" t="s">
        <v>327</v>
      </c>
      <c r="H143" s="71">
        <v>13</v>
      </c>
      <c r="I143" s="5"/>
      <c r="J143" s="31"/>
      <c r="K143" s="6"/>
      <c r="L143" s="31"/>
      <c r="M143" s="41"/>
      <c r="N143" s="31"/>
      <c r="O143" s="41" t="s">
        <v>394</v>
      </c>
      <c r="P143" s="75">
        <v>14</v>
      </c>
    </row>
    <row r="144" spans="1:16">
      <c r="A144" s="4"/>
      <c r="B144" s="37" t="s">
        <v>221</v>
      </c>
      <c r="C144" s="38" t="s">
        <v>64</v>
      </c>
      <c r="D144" s="31">
        <f t="shared" si="6"/>
        <v>40</v>
      </c>
      <c r="E144" s="6">
        <v>14.5</v>
      </c>
      <c r="F144" s="31">
        <v>11</v>
      </c>
      <c r="G144" s="6"/>
      <c r="H144" s="31"/>
      <c r="I144" s="5">
        <v>7.46</v>
      </c>
      <c r="J144" s="70">
        <v>15</v>
      </c>
      <c r="K144" s="6">
        <v>3.65</v>
      </c>
      <c r="L144" s="75">
        <v>14</v>
      </c>
      <c r="M144" s="41"/>
      <c r="N144" s="31"/>
      <c r="O144" s="41"/>
      <c r="P144" s="31"/>
    </row>
    <row r="145" spans="1:16">
      <c r="A145" s="4"/>
      <c r="B145" s="37" t="s">
        <v>337</v>
      </c>
      <c r="C145" s="38" t="s">
        <v>294</v>
      </c>
      <c r="D145" s="31">
        <f t="shared" si="6"/>
        <v>43</v>
      </c>
      <c r="E145" s="6">
        <v>14.9</v>
      </c>
      <c r="F145" s="31">
        <v>10</v>
      </c>
      <c r="G145" s="6" t="s">
        <v>331</v>
      </c>
      <c r="H145" s="31">
        <v>10</v>
      </c>
      <c r="I145" s="5"/>
      <c r="J145" s="31"/>
      <c r="K145" s="6"/>
      <c r="L145" s="31"/>
      <c r="M145" s="41" t="s">
        <v>378</v>
      </c>
      <c r="N145" s="71">
        <v>13</v>
      </c>
      <c r="O145" s="41" t="s">
        <v>398</v>
      </c>
      <c r="P145" s="31">
        <v>10</v>
      </c>
    </row>
    <row r="146" spans="1:16">
      <c r="A146" s="4"/>
      <c r="B146" s="37" t="s">
        <v>340</v>
      </c>
      <c r="C146" s="38" t="s">
        <v>341</v>
      </c>
      <c r="D146" s="31">
        <f t="shared" si="6"/>
        <v>60</v>
      </c>
      <c r="E146" s="6">
        <v>14.2</v>
      </c>
      <c r="F146" s="31">
        <v>12</v>
      </c>
      <c r="G146" s="6" t="s">
        <v>329</v>
      </c>
      <c r="H146" s="31">
        <v>11</v>
      </c>
      <c r="I146" s="5">
        <v>5.04</v>
      </c>
      <c r="J146" s="31">
        <v>12</v>
      </c>
      <c r="K146" s="6">
        <v>3.4</v>
      </c>
      <c r="L146" s="71">
        <v>13</v>
      </c>
      <c r="M146" s="41" t="s">
        <v>379</v>
      </c>
      <c r="N146" s="31">
        <v>12</v>
      </c>
      <c r="O146" s="41"/>
      <c r="P146" s="31"/>
    </row>
    <row r="147" spans="1:16">
      <c r="A147" s="4"/>
      <c r="B147" s="37" t="s">
        <v>348</v>
      </c>
      <c r="C147" s="38" t="s">
        <v>349</v>
      </c>
      <c r="D147" s="76" t="s">
        <v>525</v>
      </c>
      <c r="E147" s="6">
        <v>12.1</v>
      </c>
      <c r="F147" s="70">
        <v>15</v>
      </c>
      <c r="G147" s="6" t="s">
        <v>332</v>
      </c>
      <c r="H147" s="31">
        <v>9</v>
      </c>
      <c r="I147" s="5">
        <v>7.24</v>
      </c>
      <c r="J147" s="75">
        <v>14</v>
      </c>
      <c r="K147" s="6">
        <v>5.3</v>
      </c>
      <c r="L147" s="70">
        <v>15</v>
      </c>
      <c r="M147" s="41" t="s">
        <v>377</v>
      </c>
      <c r="N147" s="75">
        <v>14</v>
      </c>
      <c r="O147" s="41" t="s">
        <v>396</v>
      </c>
      <c r="P147" s="31">
        <v>12</v>
      </c>
    </row>
    <row r="148" spans="1:16">
      <c r="A148" s="4"/>
      <c r="B148" s="27"/>
      <c r="C148" s="10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80"/>
      <c r="B149" s="82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</row>
    <row r="151" spans="1:16" ht="29.4" customHeight="1">
      <c r="A151" s="4"/>
      <c r="B151" s="28" t="s">
        <v>19</v>
      </c>
      <c r="C151" s="33"/>
      <c r="D151" s="69" t="s">
        <v>513</v>
      </c>
      <c r="E151" s="88" t="s">
        <v>507</v>
      </c>
      <c r="F151" s="89"/>
      <c r="G151" s="86" t="s">
        <v>13</v>
      </c>
      <c r="H151" s="86"/>
      <c r="I151" s="86" t="s">
        <v>10</v>
      </c>
      <c r="J151" s="86"/>
      <c r="K151" s="86" t="s">
        <v>1</v>
      </c>
      <c r="L151" s="87"/>
      <c r="M151" s="86" t="s">
        <v>14</v>
      </c>
      <c r="N151" s="86"/>
      <c r="O151" s="86" t="s">
        <v>15</v>
      </c>
      <c r="P151" s="86"/>
    </row>
    <row r="152" spans="1:16">
      <c r="A152" s="4"/>
      <c r="B152" s="37" t="s">
        <v>360</v>
      </c>
      <c r="C152" s="38" t="s">
        <v>359</v>
      </c>
      <c r="D152" s="31">
        <f>SUM(F152+ H152+J152+L152+N152+P152)</f>
        <v>10</v>
      </c>
      <c r="E152" s="6"/>
      <c r="F152" s="31"/>
      <c r="G152" s="41"/>
      <c r="H152" s="31"/>
      <c r="I152" s="6">
        <v>7.97</v>
      </c>
      <c r="J152" s="70">
        <v>10</v>
      </c>
      <c r="K152" s="6"/>
      <c r="L152" s="31"/>
      <c r="M152" s="41"/>
      <c r="N152" s="31"/>
      <c r="O152" s="41"/>
      <c r="P152" s="31"/>
    </row>
    <row r="153" spans="1:16">
      <c r="A153" s="4"/>
      <c r="B153" s="37" t="s">
        <v>400</v>
      </c>
      <c r="C153" s="38" t="s">
        <v>310</v>
      </c>
      <c r="D153" s="31">
        <f>SUM(F153+ H153+J153+L153+N153+P153)</f>
        <v>10</v>
      </c>
      <c r="E153" s="6"/>
      <c r="F153" s="31"/>
      <c r="G153" s="41"/>
      <c r="H153" s="31"/>
      <c r="I153" s="6"/>
      <c r="J153" s="31"/>
      <c r="K153" s="6"/>
      <c r="L153" s="31"/>
      <c r="M153" s="41"/>
      <c r="N153" s="31"/>
      <c r="O153" s="41" t="s">
        <v>401</v>
      </c>
      <c r="P153" s="70">
        <v>10</v>
      </c>
    </row>
    <row r="154" spans="1:16">
      <c r="A154" s="4"/>
      <c r="B154" s="37" t="s">
        <v>357</v>
      </c>
      <c r="C154" s="38" t="s">
        <v>358</v>
      </c>
      <c r="D154" s="31">
        <f>SUM(F154+ H154+J154+L154+N154+P154)</f>
        <v>39</v>
      </c>
      <c r="E154" s="6">
        <v>14.2</v>
      </c>
      <c r="F154" s="84">
        <v>10</v>
      </c>
      <c r="G154" s="41" t="s">
        <v>267</v>
      </c>
      <c r="H154" s="84">
        <v>10</v>
      </c>
      <c r="I154" s="6">
        <v>5.15</v>
      </c>
      <c r="J154" s="75">
        <v>9</v>
      </c>
      <c r="K154" s="6"/>
      <c r="L154" s="83"/>
      <c r="M154" s="41" t="s">
        <v>382</v>
      </c>
      <c r="N154" s="84">
        <v>10</v>
      </c>
      <c r="O154" s="41"/>
      <c r="P154" s="31"/>
    </row>
    <row r="155" spans="1:16">
      <c r="A155" s="4"/>
      <c r="B155" s="37" t="s">
        <v>353</v>
      </c>
      <c r="C155" s="38" t="s">
        <v>354</v>
      </c>
      <c r="D155" s="31">
        <f>SUM(F155+ H155+J155+L155+N155+P155)</f>
        <v>41</v>
      </c>
      <c r="E155" s="6">
        <v>20.9</v>
      </c>
      <c r="F155" s="71">
        <v>8</v>
      </c>
      <c r="G155" s="41" t="s">
        <v>352</v>
      </c>
      <c r="H155" s="71">
        <v>8</v>
      </c>
      <c r="I155" s="6">
        <v>3.69</v>
      </c>
      <c r="J155" s="78">
        <v>8</v>
      </c>
      <c r="K155" s="6">
        <v>1.65</v>
      </c>
      <c r="L155" s="77">
        <v>9</v>
      </c>
      <c r="M155" s="41" t="s">
        <v>384</v>
      </c>
      <c r="N155" s="71">
        <v>8</v>
      </c>
      <c r="O155" s="41"/>
      <c r="P155" s="31"/>
    </row>
    <row r="156" spans="1:16">
      <c r="A156" s="31"/>
      <c r="B156" s="37" t="s">
        <v>355</v>
      </c>
      <c r="C156" s="38" t="s">
        <v>356</v>
      </c>
      <c r="D156" s="76" t="s">
        <v>527</v>
      </c>
      <c r="E156" s="6">
        <v>18.8</v>
      </c>
      <c r="F156" s="77">
        <v>9</v>
      </c>
      <c r="G156" s="41" t="s">
        <v>351</v>
      </c>
      <c r="H156" s="77">
        <v>9</v>
      </c>
      <c r="I156" s="6">
        <v>3.35</v>
      </c>
      <c r="J156" s="83">
        <v>7</v>
      </c>
      <c r="K156" s="6">
        <v>2.4</v>
      </c>
      <c r="L156" s="70">
        <v>10</v>
      </c>
      <c r="M156" s="41" t="s">
        <v>383</v>
      </c>
      <c r="N156" s="77">
        <v>9</v>
      </c>
      <c r="O156" s="41"/>
      <c r="P156" s="31"/>
    </row>
    <row r="157" spans="1:16">
      <c r="A157" s="31"/>
      <c r="B157" s="37"/>
      <c r="C157" s="38"/>
      <c r="D157" s="31"/>
      <c r="E157" s="31"/>
      <c r="F157" s="31"/>
      <c r="G157" s="30"/>
      <c r="H157" s="31"/>
      <c r="I157" s="6"/>
      <c r="J157" s="31"/>
      <c r="K157" s="6"/>
      <c r="L157" s="31"/>
      <c r="M157" s="30"/>
      <c r="N157" s="31"/>
      <c r="O157" s="30"/>
      <c r="P157" s="31"/>
    </row>
  </sheetData>
  <sortState ref="B152:P156">
    <sortCondition ref="D152:D156"/>
  </sortState>
  <mergeCells count="70">
    <mergeCell ref="O123:P123"/>
    <mergeCell ref="M123:N123"/>
    <mergeCell ref="K123:L123"/>
    <mergeCell ref="I123:J123"/>
    <mergeCell ref="G123:H123"/>
    <mergeCell ref="E123:F123"/>
    <mergeCell ref="E132:F132"/>
    <mergeCell ref="E137:F137"/>
    <mergeCell ref="E151:F151"/>
    <mergeCell ref="A1:M1"/>
    <mergeCell ref="E67:F67"/>
    <mergeCell ref="E78:F78"/>
    <mergeCell ref="E89:F89"/>
    <mergeCell ref="E103:F103"/>
    <mergeCell ref="E112:F112"/>
    <mergeCell ref="E4:F4"/>
    <mergeCell ref="E16:F16"/>
    <mergeCell ref="E26:F26"/>
    <mergeCell ref="E43:F43"/>
    <mergeCell ref="E56:F56"/>
    <mergeCell ref="A2:L2"/>
    <mergeCell ref="G151:H151"/>
    <mergeCell ref="I151:J151"/>
    <mergeCell ref="K151:L151"/>
    <mergeCell ref="G132:H132"/>
    <mergeCell ref="I132:J132"/>
    <mergeCell ref="K132:L132"/>
    <mergeCell ref="G89:H89"/>
    <mergeCell ref="I89:J89"/>
    <mergeCell ref="K89:L89"/>
    <mergeCell ref="G67:H67"/>
    <mergeCell ref="I67:J67"/>
    <mergeCell ref="K78:L78"/>
    <mergeCell ref="K67:L67"/>
    <mergeCell ref="G78:H78"/>
    <mergeCell ref="I78:J78"/>
    <mergeCell ref="G56:H56"/>
    <mergeCell ref="I56:J56"/>
    <mergeCell ref="K56:L56"/>
    <mergeCell ref="M151:N151"/>
    <mergeCell ref="O151:P151"/>
    <mergeCell ref="G137:H137"/>
    <mergeCell ref="I137:J137"/>
    <mergeCell ref="K137:L137"/>
    <mergeCell ref="M137:N137"/>
    <mergeCell ref="O137:P137"/>
    <mergeCell ref="M132:N132"/>
    <mergeCell ref="O132:P132"/>
    <mergeCell ref="M103:N103"/>
    <mergeCell ref="O103:P103"/>
    <mergeCell ref="G112:H112"/>
    <mergeCell ref="I112:J112"/>
    <mergeCell ref="K112:L112"/>
    <mergeCell ref="M112:N112"/>
    <mergeCell ref="O112:P112"/>
    <mergeCell ref="G103:H103"/>
    <mergeCell ref="I103:J103"/>
    <mergeCell ref="K103:L103"/>
    <mergeCell ref="G43:H43"/>
    <mergeCell ref="I43:J43"/>
    <mergeCell ref="K43:L43"/>
    <mergeCell ref="G26:H26"/>
    <mergeCell ref="I26:J26"/>
    <mergeCell ref="K26:L26"/>
    <mergeCell ref="G4:H4"/>
    <mergeCell ref="I4:J4"/>
    <mergeCell ref="K4:L4"/>
    <mergeCell ref="G16:H16"/>
    <mergeCell ref="I16:J16"/>
    <mergeCell ref="K16:L16"/>
  </mergeCells>
  <pageMargins left="0.70866141732283472" right="0.70866141732283472" top="0.11811023622047245" bottom="0.11811023622047245" header="0.31496062992125984" footer="0.31496062992125984"/>
  <pageSetup paperSize="9" orientation="landscape" horizontalDpi="360" verticalDpi="360" r:id="rId1"/>
  <rowBreaks count="3" manualBreakCount="3">
    <brk id="24" max="16383" man="1"/>
    <brk id="54" max="16383" man="1"/>
    <brk id="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G76:H82"/>
  <sheetViews>
    <sheetView workbookViewId="0">
      <selection sqref="A1:XFD1048576"/>
    </sheetView>
  </sheetViews>
  <sheetFormatPr defaultRowHeight="14.4"/>
  <cols>
    <col min="1" max="1" width="14" bestFit="1" customWidth="1"/>
    <col min="2" max="2" width="14.5546875" bestFit="1" customWidth="1"/>
    <col min="4" max="4" width="14.88671875" bestFit="1" customWidth="1"/>
    <col min="6" max="6" width="14" bestFit="1" customWidth="1"/>
    <col min="7" max="7" width="16.33203125" bestFit="1" customWidth="1"/>
    <col min="8" max="8" width="20.6640625" bestFit="1" customWidth="1"/>
  </cols>
  <sheetData>
    <row r="76" spans="7:8">
      <c r="G76" s="37"/>
      <c r="H76" s="6"/>
    </row>
    <row r="77" spans="7:8">
      <c r="G77" s="37"/>
      <c r="H77" s="41"/>
    </row>
    <row r="78" spans="7:8">
      <c r="G78" s="37"/>
      <c r="H78" s="41"/>
    </row>
    <row r="79" spans="7:8">
      <c r="G79" s="37"/>
    </row>
    <row r="80" spans="7:8">
      <c r="G80" s="37"/>
      <c r="H80" s="6"/>
    </row>
    <row r="81" spans="7:8">
      <c r="G81" s="37"/>
      <c r="H81" s="6"/>
    </row>
    <row r="82" spans="7:8">
      <c r="G82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Results</vt:lpstr>
      <vt:lpstr>Medal Winners</vt:lpstr>
      <vt:lpstr>Sheet3</vt:lpstr>
      <vt:lpstr>'Medal Winners'!Print_Area</vt:lpstr>
      <vt:lpstr>Results!Print_Area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RAYMOND</cp:lastModifiedBy>
  <cp:lastPrinted>2014-09-10T11:56:04Z</cp:lastPrinted>
  <dcterms:created xsi:type="dcterms:W3CDTF">2011-09-10T15:46:02Z</dcterms:created>
  <dcterms:modified xsi:type="dcterms:W3CDTF">2014-09-11T15:01:29Z</dcterms:modified>
</cp:coreProperties>
</file>