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" yWindow="48" windowWidth="15168" windowHeight="8832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Sheet1!$A$1:$Q$22</definedName>
  </definedNames>
  <calcPr calcId="125725"/>
</workbook>
</file>

<file path=xl/calcChain.xml><?xml version="1.0" encoding="utf-8"?>
<calcChain xmlns="http://schemas.openxmlformats.org/spreadsheetml/2006/main">
  <c r="D20" i="1"/>
  <c r="E15"/>
  <c r="D15"/>
  <c r="C15"/>
  <c r="E12"/>
  <c r="D12"/>
  <c r="C12"/>
  <c r="E11"/>
  <c r="D11"/>
  <c r="C11"/>
  <c r="E14"/>
  <c r="D14"/>
  <c r="C14"/>
  <c r="E9"/>
  <c r="D9"/>
  <c r="C9"/>
  <c r="E21"/>
  <c r="D21"/>
  <c r="C21"/>
  <c r="E8"/>
  <c r="D8"/>
  <c r="C8"/>
  <c r="E7"/>
  <c r="D7"/>
  <c r="C7"/>
  <c r="E22"/>
  <c r="D22"/>
  <c r="C22"/>
  <c r="E10"/>
  <c r="D10"/>
  <c r="C10"/>
  <c r="E4"/>
  <c r="D4"/>
  <c r="C4"/>
  <c r="C20"/>
  <c r="C6"/>
  <c r="C13"/>
  <c r="C5"/>
  <c r="D6"/>
  <c r="D13"/>
  <c r="D5"/>
  <c r="E20"/>
  <c r="E6"/>
  <c r="E13"/>
  <c r="E5"/>
  <c r="Q17"/>
  <c r="K17"/>
  <c r="P17"/>
  <c r="O17"/>
  <c r="N17"/>
  <c r="M17"/>
  <c r="L17"/>
  <c r="I17"/>
  <c r="H17"/>
  <c r="G17"/>
  <c r="F17"/>
  <c r="J17"/>
</calcChain>
</file>

<file path=xl/sharedStrings.xml><?xml version="1.0" encoding="utf-8"?>
<sst xmlns="http://schemas.openxmlformats.org/spreadsheetml/2006/main" count="56" uniqueCount="48">
  <si>
    <t>Name</t>
  </si>
  <si>
    <t>Surname</t>
  </si>
  <si>
    <t>First Name</t>
  </si>
  <si>
    <t>Total Points</t>
  </si>
  <si>
    <t>Best 6 scores</t>
  </si>
  <si>
    <t>Races run</t>
  </si>
  <si>
    <t>MEN</t>
  </si>
  <si>
    <t>LADIES</t>
  </si>
  <si>
    <t>Luke</t>
  </si>
  <si>
    <t>Meleschko</t>
  </si>
  <si>
    <t>Elizabeth</t>
  </si>
  <si>
    <t>Sanderson</t>
  </si>
  <si>
    <t>Andrew</t>
  </si>
  <si>
    <t>Irving</t>
  </si>
  <si>
    <t>John</t>
  </si>
  <si>
    <t>Whitlow</t>
  </si>
  <si>
    <t>Windy Hill        14.5k            Feb 14</t>
  </si>
  <si>
    <t>Boulsworth Bog 13.2k       March 19</t>
  </si>
  <si>
    <t>Wardle Skyline 11.3k     April 9</t>
  </si>
  <si>
    <t>Blackstone Edge        5.6k         May 18</t>
  </si>
  <si>
    <t>Wharfedale  Half Marathon June 4</t>
  </si>
  <si>
    <t>Bridestone            7.5k            June 21</t>
  </si>
  <si>
    <t>Stoodley Pike             5k            July 5</t>
  </si>
  <si>
    <t>Crow Hill Reverse      8k         August 2</t>
  </si>
  <si>
    <t>Yorkshireman Half or Full Marathon September 11</t>
  </si>
  <si>
    <t>Withins Skyline      12k             October 9</t>
  </si>
  <si>
    <t>Bronte Way 12k                October 30</t>
  </si>
  <si>
    <t>Stoop          12k                December 18</t>
  </si>
  <si>
    <t xml:space="preserve">Paul </t>
  </si>
  <si>
    <t>Sutcliffe</t>
  </si>
  <si>
    <t>Ryan</t>
  </si>
  <si>
    <t>Barker</t>
  </si>
  <si>
    <t>Sally</t>
  </si>
  <si>
    <t>Cowton</t>
  </si>
  <si>
    <t>Joe</t>
  </si>
  <si>
    <t>Crossfield</t>
  </si>
  <si>
    <t>Chris</t>
  </si>
  <si>
    <t>Burrell</t>
  </si>
  <si>
    <t>Fiona</t>
  </si>
  <si>
    <t>Murphy</t>
  </si>
  <si>
    <t>Nigel</t>
  </si>
  <si>
    <t>Richard</t>
  </si>
  <si>
    <t>Palethorpe</t>
  </si>
  <si>
    <t xml:space="preserve">Will </t>
  </si>
  <si>
    <t>Carver</t>
  </si>
  <si>
    <t>Stewart</t>
  </si>
  <si>
    <t>James</t>
  </si>
  <si>
    <t>O'Rourke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</si>
</sst>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i/>
      <sz val="12"/>
      <color theme="1"/>
      <name val="Arial"/>
      <family val="2"/>
    </font>
    <font>
      <sz val="14"/>
      <color theme="0"/>
      <name val="Calibri"/>
      <family val="2"/>
      <scheme val="minor"/>
    </font>
    <font>
      <sz val="18"/>
      <color theme="0"/>
      <name val="Arial"/>
      <family val="2"/>
    </font>
    <font>
      <sz val="18"/>
      <color theme="1"/>
      <name val="Arial"/>
      <family val="2"/>
    </font>
    <font>
      <sz val="14"/>
      <color rgb="FFFF0000"/>
      <name val="Arial"/>
      <family val="2"/>
    </font>
    <font>
      <b/>
      <sz val="14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63377788628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/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/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/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/>
    <xf numFmtId="0" fontId="5" fillId="2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 wrapText="1"/>
    </xf>
    <xf numFmtId="0" fontId="2" fillId="6" borderId="2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2"/>
  <sheetViews>
    <sheetView tabSelected="1" zoomScale="80" zoomScaleNormal="80" workbookViewId="0">
      <pane xSplit="5" ySplit="3" topLeftCell="I4" activePane="bottomRight" state="frozen"/>
      <selection pane="topRight" activeCell="F1" sqref="F1"/>
      <selection pane="bottomLeft" activeCell="A4" sqref="A4"/>
      <selection pane="bottomRight" sqref="A1:E1"/>
    </sheetView>
  </sheetViews>
  <sheetFormatPr defaultRowHeight="14.4"/>
  <cols>
    <col min="1" max="1" width="18.44140625" customWidth="1"/>
    <col min="2" max="2" width="22.109375" customWidth="1"/>
    <col min="3" max="3" width="6.6640625" customWidth="1"/>
    <col min="4" max="4" width="7.88671875" customWidth="1"/>
    <col min="5" max="5" width="7.77734375" customWidth="1"/>
    <col min="6" max="6" width="9.6640625" customWidth="1"/>
    <col min="7" max="7" width="11" customWidth="1"/>
    <col min="9" max="9" width="10.6640625" customWidth="1"/>
    <col min="10" max="10" width="11.77734375" customWidth="1"/>
    <col min="11" max="11" width="11.5546875" customWidth="1"/>
    <col min="12" max="12" width="10" customWidth="1"/>
    <col min="13" max="13" width="9.6640625" customWidth="1"/>
    <col min="14" max="14" width="14.5546875" customWidth="1"/>
    <col min="15" max="15" width="11.5546875" customWidth="1"/>
    <col min="16" max="16" width="12.5546875" customWidth="1"/>
    <col min="17" max="17" width="12.109375" customWidth="1"/>
  </cols>
  <sheetData>
    <row r="1" spans="1:17" ht="25.2" customHeight="1" thickTop="1" thickBot="1">
      <c r="A1" s="8" t="s">
        <v>6</v>
      </c>
      <c r="B1" s="9"/>
      <c r="C1" s="9"/>
      <c r="D1" s="9"/>
      <c r="E1" s="9"/>
      <c r="F1" s="10" t="s">
        <v>16</v>
      </c>
      <c r="G1" s="10" t="s">
        <v>17</v>
      </c>
      <c r="H1" s="10" t="s">
        <v>18</v>
      </c>
      <c r="I1" s="10" t="s">
        <v>19</v>
      </c>
      <c r="J1" s="10" t="s">
        <v>20</v>
      </c>
      <c r="K1" s="10" t="s">
        <v>21</v>
      </c>
      <c r="L1" s="10" t="s">
        <v>22</v>
      </c>
      <c r="M1" s="10" t="s">
        <v>23</v>
      </c>
      <c r="N1" s="10" t="s">
        <v>24</v>
      </c>
      <c r="O1" s="10" t="s">
        <v>25</v>
      </c>
      <c r="P1" s="10" t="s">
        <v>26</v>
      </c>
      <c r="Q1" s="10" t="s">
        <v>27</v>
      </c>
    </row>
    <row r="2" spans="1:17" ht="16.8" thickTop="1" thickBot="1">
      <c r="A2" s="16" t="s">
        <v>0</v>
      </c>
      <c r="B2" s="16"/>
      <c r="C2" s="12" t="s">
        <v>3</v>
      </c>
      <c r="D2" s="22" t="s">
        <v>4</v>
      </c>
      <c r="E2" s="12" t="s">
        <v>5</v>
      </c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20.399999999999999" customHeight="1" thickTop="1" thickBot="1">
      <c r="A3" s="5" t="s">
        <v>2</v>
      </c>
      <c r="B3" s="5" t="s">
        <v>1</v>
      </c>
      <c r="C3" s="13"/>
      <c r="D3" s="23"/>
      <c r="E3" s="13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s="1" customFormat="1" ht="18.600000000000001" thickTop="1">
      <c r="A4" s="2" t="s">
        <v>34</v>
      </c>
      <c r="B4" s="2" t="s">
        <v>35</v>
      </c>
      <c r="C4" s="3">
        <f>SUM(F4:Q4)</f>
        <v>24</v>
      </c>
      <c r="D4" s="3">
        <f>SUM(F4:Q4)</f>
        <v>24</v>
      </c>
      <c r="E4" s="3">
        <f>COUNT(F4:Q4)</f>
        <v>4</v>
      </c>
      <c r="F4" s="4"/>
      <c r="G4" s="4"/>
      <c r="H4" s="4">
        <v>6</v>
      </c>
      <c r="I4" s="4">
        <v>6</v>
      </c>
      <c r="J4" s="4"/>
      <c r="K4" s="4"/>
      <c r="L4" s="4">
        <v>6</v>
      </c>
      <c r="M4" s="4">
        <v>6</v>
      </c>
      <c r="N4" s="4"/>
      <c r="O4" s="4"/>
      <c r="P4" s="4"/>
      <c r="Q4" s="4"/>
    </row>
    <row r="5" spans="1:17" s="1" customFormat="1" ht="18">
      <c r="A5" s="2" t="s">
        <v>8</v>
      </c>
      <c r="B5" s="2" t="s">
        <v>9</v>
      </c>
      <c r="C5" s="3">
        <f>SUM(F5:Q5)</f>
        <v>23</v>
      </c>
      <c r="D5" s="3">
        <f>SUM(F5:Q5)</f>
        <v>23</v>
      </c>
      <c r="E5" s="3">
        <f>COUNT(F5:Q5)</f>
        <v>4</v>
      </c>
      <c r="F5" s="4">
        <v>6</v>
      </c>
      <c r="G5" s="4">
        <v>6</v>
      </c>
      <c r="H5" s="4">
        <v>5</v>
      </c>
      <c r="I5" s="4"/>
      <c r="J5" s="4"/>
      <c r="K5" s="6"/>
      <c r="L5" s="6"/>
      <c r="M5" s="4"/>
      <c r="N5" s="6"/>
      <c r="O5" s="7"/>
      <c r="P5" s="7"/>
      <c r="Q5" s="4">
        <v>6</v>
      </c>
    </row>
    <row r="6" spans="1:17" s="1" customFormat="1" ht="18">
      <c r="A6" s="2" t="s">
        <v>14</v>
      </c>
      <c r="B6" s="2" t="s">
        <v>15</v>
      </c>
      <c r="C6" s="3">
        <f>SUM(F6:Q6)</f>
        <v>21</v>
      </c>
      <c r="D6" s="3">
        <f>SUM(F6:Q6)</f>
        <v>21</v>
      </c>
      <c r="E6" s="3">
        <f>COUNT(F6:Q6)</f>
        <v>4</v>
      </c>
      <c r="F6" s="4">
        <v>5</v>
      </c>
      <c r="G6" s="4"/>
      <c r="H6" s="4"/>
      <c r="I6" s="4"/>
      <c r="J6" s="4"/>
      <c r="K6" s="4">
        <v>5</v>
      </c>
      <c r="L6" s="4"/>
      <c r="M6" s="4"/>
      <c r="N6" s="4"/>
      <c r="O6" s="4">
        <v>6</v>
      </c>
      <c r="P6" s="4"/>
      <c r="Q6" s="4">
        <v>5</v>
      </c>
    </row>
    <row r="7" spans="1:17" s="1" customFormat="1" ht="18">
      <c r="A7" s="2" t="s">
        <v>36</v>
      </c>
      <c r="B7" s="2" t="s">
        <v>37</v>
      </c>
      <c r="C7" s="3">
        <f>SUM(F7:Q7)</f>
        <v>20</v>
      </c>
      <c r="D7" s="3">
        <f>SUM(F7:Q7)</f>
        <v>20</v>
      </c>
      <c r="E7" s="3">
        <f>COUNT(F7:Q7)</f>
        <v>5</v>
      </c>
      <c r="F7" s="4"/>
      <c r="G7" s="4"/>
      <c r="H7" s="4"/>
      <c r="I7" s="4">
        <v>3</v>
      </c>
      <c r="J7" s="4"/>
      <c r="K7" s="4">
        <v>4</v>
      </c>
      <c r="L7" s="4">
        <v>4</v>
      </c>
      <c r="M7" s="4"/>
      <c r="N7" s="4">
        <v>6</v>
      </c>
      <c r="O7" s="4"/>
      <c r="P7" s="4"/>
      <c r="Q7" s="4">
        <v>3</v>
      </c>
    </row>
    <row r="8" spans="1:17" s="1" customFormat="1" ht="18">
      <c r="A8" s="2" t="s">
        <v>12</v>
      </c>
      <c r="B8" s="2" t="s">
        <v>13</v>
      </c>
      <c r="C8" s="3">
        <f>SUM(F8:Q8)</f>
        <v>14</v>
      </c>
      <c r="D8" s="3">
        <f>SUM(F8:Q8)</f>
        <v>14</v>
      </c>
      <c r="E8" s="3">
        <f>COUNT(F8:Q8)</f>
        <v>3</v>
      </c>
      <c r="F8" s="4">
        <v>4</v>
      </c>
      <c r="G8" s="4"/>
      <c r="H8" s="4"/>
      <c r="I8" s="4">
        <v>4</v>
      </c>
      <c r="J8" s="4">
        <v>6</v>
      </c>
      <c r="K8" s="4"/>
      <c r="L8" s="4"/>
      <c r="M8" s="4"/>
      <c r="N8" s="4"/>
      <c r="O8" s="4"/>
      <c r="P8" s="4"/>
      <c r="Q8" s="4"/>
    </row>
    <row r="9" spans="1:17" s="1" customFormat="1" ht="18">
      <c r="A9" s="2" t="s">
        <v>40</v>
      </c>
      <c r="B9" s="2" t="s">
        <v>35</v>
      </c>
      <c r="C9" s="3">
        <f>SUM(F9:Q9)</f>
        <v>11</v>
      </c>
      <c r="D9" s="3">
        <f>SUM(F9:Q9)</f>
        <v>11</v>
      </c>
      <c r="E9" s="3">
        <f>COUNT(F9:Q9)</f>
        <v>2</v>
      </c>
      <c r="F9" s="4"/>
      <c r="G9" s="4"/>
      <c r="H9" s="4"/>
      <c r="I9" s="4"/>
      <c r="J9" s="4"/>
      <c r="K9" s="4">
        <v>6</v>
      </c>
      <c r="L9" s="4"/>
      <c r="M9" s="4"/>
      <c r="N9" s="4"/>
      <c r="O9" s="4">
        <v>5</v>
      </c>
      <c r="P9" s="4"/>
      <c r="Q9" s="4"/>
    </row>
    <row r="10" spans="1:17" s="1" customFormat="1" ht="18">
      <c r="A10" s="2" t="s">
        <v>28</v>
      </c>
      <c r="B10" s="2" t="s">
        <v>29</v>
      </c>
      <c r="C10" s="3">
        <f>SUM(F10:Q10)</f>
        <v>10</v>
      </c>
      <c r="D10" s="3">
        <f>SUM(F10:Q10)</f>
        <v>10</v>
      </c>
      <c r="E10" s="3">
        <f>COUNT(F10:Q10)</f>
        <v>2</v>
      </c>
      <c r="F10" s="4"/>
      <c r="G10" s="4">
        <v>5</v>
      </c>
      <c r="H10" s="4"/>
      <c r="I10" s="4">
        <v>5</v>
      </c>
      <c r="J10" s="4"/>
      <c r="K10" s="4"/>
      <c r="L10" s="4"/>
      <c r="M10" s="4"/>
      <c r="N10" s="4"/>
      <c r="O10" s="4"/>
      <c r="P10" s="4"/>
      <c r="Q10" s="4"/>
    </row>
    <row r="11" spans="1:17" s="1" customFormat="1" ht="18">
      <c r="A11" s="2" t="s">
        <v>46</v>
      </c>
      <c r="B11" s="2" t="s">
        <v>47</v>
      </c>
      <c r="C11" s="3">
        <f>SUM(F11:Q11)</f>
        <v>8</v>
      </c>
      <c r="D11" s="3">
        <f>SUM(F11:Q11)</f>
        <v>8</v>
      </c>
      <c r="E11" s="3">
        <f>COUNT(F11:Q11)</f>
        <v>2</v>
      </c>
      <c r="F11" s="4"/>
      <c r="G11" s="4"/>
      <c r="H11" s="4"/>
      <c r="I11" s="4"/>
      <c r="J11" s="4"/>
      <c r="K11" s="4"/>
      <c r="L11" s="4"/>
      <c r="M11" s="4"/>
      <c r="N11" s="4"/>
      <c r="O11" s="4">
        <v>4</v>
      </c>
      <c r="P11" s="4"/>
      <c r="Q11" s="4">
        <v>4</v>
      </c>
    </row>
    <row r="12" spans="1:17" s="1" customFormat="1" ht="18">
      <c r="A12" s="2" t="s">
        <v>43</v>
      </c>
      <c r="B12" s="2" t="s">
        <v>44</v>
      </c>
      <c r="C12" s="3">
        <f>SUM(F12:Q12)</f>
        <v>6</v>
      </c>
      <c r="D12" s="3">
        <f>SUM(F12:Q12)</f>
        <v>6</v>
      </c>
      <c r="E12" s="3">
        <f>COUNT(F12:Q12)</f>
        <v>1</v>
      </c>
      <c r="F12" s="4"/>
      <c r="G12" s="4"/>
      <c r="H12" s="4"/>
      <c r="I12" s="4"/>
      <c r="J12" s="4"/>
      <c r="K12" s="4"/>
      <c r="L12" s="4"/>
      <c r="M12" s="4"/>
      <c r="N12" s="4">
        <v>6</v>
      </c>
      <c r="O12" s="4"/>
      <c r="P12" s="4"/>
      <c r="Q12" s="4"/>
    </row>
    <row r="13" spans="1:17" s="1" customFormat="1" ht="18">
      <c r="A13" s="2" t="s">
        <v>41</v>
      </c>
      <c r="B13" s="2" t="s">
        <v>42</v>
      </c>
      <c r="C13" s="3">
        <f>SUM(F13:Q13)</f>
        <v>5</v>
      </c>
      <c r="D13" s="3">
        <f>SUM(F13:Q13)</f>
        <v>5</v>
      </c>
      <c r="E13" s="3">
        <f>COUNT(F13:Q13)</f>
        <v>1</v>
      </c>
      <c r="F13" s="4"/>
      <c r="G13" s="4"/>
      <c r="H13" s="4"/>
      <c r="I13" s="4"/>
      <c r="J13" s="4"/>
      <c r="K13" s="4"/>
      <c r="L13" s="4">
        <v>5</v>
      </c>
      <c r="M13" s="4"/>
      <c r="N13" s="4"/>
      <c r="O13" s="4"/>
      <c r="P13" s="4"/>
      <c r="Q13" s="4"/>
    </row>
    <row r="14" spans="1:17" s="1" customFormat="1" ht="18">
      <c r="A14" s="2" t="s">
        <v>43</v>
      </c>
      <c r="B14" s="2" t="s">
        <v>45</v>
      </c>
      <c r="C14" s="3">
        <f>SUM(F14:Q14)</f>
        <v>5</v>
      </c>
      <c r="D14" s="3">
        <f>SUM(F14:Q14)</f>
        <v>5</v>
      </c>
      <c r="E14" s="3">
        <f>COUNT(F14:Q14)</f>
        <v>1</v>
      </c>
      <c r="F14" s="4"/>
      <c r="G14" s="4"/>
      <c r="H14" s="4"/>
      <c r="I14" s="4"/>
      <c r="J14" s="4"/>
      <c r="K14" s="4"/>
      <c r="L14" s="4"/>
      <c r="M14" s="4"/>
      <c r="N14" s="4">
        <v>5</v>
      </c>
      <c r="O14" s="4"/>
      <c r="P14" s="4"/>
      <c r="Q14" s="4"/>
    </row>
    <row r="15" spans="1:17" s="1" customFormat="1" ht="18">
      <c r="A15" s="2" t="s">
        <v>30</v>
      </c>
      <c r="B15" s="2" t="s">
        <v>31</v>
      </c>
      <c r="C15" s="3">
        <f>SUM(F15:Q15)</f>
        <v>4</v>
      </c>
      <c r="D15" s="3">
        <f>SUM(F15:Q15)</f>
        <v>4</v>
      </c>
      <c r="E15" s="3">
        <f>COUNT(F15:Q15)</f>
        <v>1</v>
      </c>
      <c r="F15" s="4"/>
      <c r="G15" s="4">
        <v>4</v>
      </c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17" ht="15" thickBot="1"/>
    <row r="17" spans="1:17" ht="26.4" customHeight="1" thickTop="1" thickBot="1">
      <c r="A17" s="21" t="s">
        <v>7</v>
      </c>
      <c r="B17" s="21"/>
      <c r="C17" s="21"/>
      <c r="D17" s="21"/>
      <c r="E17" s="21"/>
      <c r="F17" s="14" t="str">
        <f>+ F1</f>
        <v>Windy Hill        14.5k            Feb 14</v>
      </c>
      <c r="G17" s="14" t="str">
        <f t="shared" ref="G17:I17" si="0">+ G1</f>
        <v>Boulsworth Bog 13.2k       March 19</v>
      </c>
      <c r="H17" s="14" t="str">
        <f t="shared" si="0"/>
        <v>Wardle Skyline 11.3k     April 9</v>
      </c>
      <c r="I17" s="14" t="str">
        <f t="shared" si="0"/>
        <v>Blackstone Edge        5.6k         May 18</v>
      </c>
      <c r="J17" s="14" t="str">
        <f>+ J1</f>
        <v>Wharfedale  Half Marathon June 4</v>
      </c>
      <c r="K17" s="14" t="str">
        <f t="shared" ref="K17" si="1">+ K1</f>
        <v>Bridestone            7.5k            June 21</v>
      </c>
      <c r="L17" s="14" t="str">
        <f t="shared" ref="L17:P17" si="2">+ L1</f>
        <v>Stoodley Pike             5k            July 5</v>
      </c>
      <c r="M17" s="14" t="str">
        <f t="shared" si="2"/>
        <v>Crow Hill Reverse      8k         August 2</v>
      </c>
      <c r="N17" s="14" t="str">
        <f t="shared" si="2"/>
        <v>Yorkshireman Half or Full Marathon September 11</v>
      </c>
      <c r="O17" s="14" t="str">
        <f t="shared" si="2"/>
        <v>Withins Skyline      12k             October 9</v>
      </c>
      <c r="P17" s="14" t="str">
        <f t="shared" si="2"/>
        <v>Bronte Way 12k                October 30</v>
      </c>
      <c r="Q17" s="14" t="str">
        <f t="shared" ref="Q17" si="3">+ Q1</f>
        <v>Stoop          12k                December 18</v>
      </c>
    </row>
    <row r="18" spans="1:17" ht="16.8" thickTop="1" thickBot="1">
      <c r="A18" s="16" t="s">
        <v>0</v>
      </c>
      <c r="B18" s="16"/>
      <c r="C18" s="17" t="s">
        <v>3</v>
      </c>
      <c r="D18" s="19" t="s">
        <v>4</v>
      </c>
      <c r="E18" s="17" t="s">
        <v>5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</row>
    <row r="19" spans="1:17" ht="19.2" customHeight="1" thickTop="1" thickBot="1">
      <c r="A19" s="5" t="s">
        <v>2</v>
      </c>
      <c r="B19" s="5" t="s">
        <v>1</v>
      </c>
      <c r="C19" s="18"/>
      <c r="D19" s="20"/>
      <c r="E19" s="18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</row>
    <row r="20" spans="1:17" s="1" customFormat="1" ht="18.600000000000001" thickTop="1">
      <c r="A20" s="2" t="s">
        <v>10</v>
      </c>
      <c r="B20" s="2" t="s">
        <v>11</v>
      </c>
      <c r="C20" s="3">
        <f>SUM(F20:Q20)</f>
        <v>42</v>
      </c>
      <c r="D20" s="3">
        <f>SUM(F20:Q20)-O20</f>
        <v>36</v>
      </c>
      <c r="E20" s="3">
        <f>COUNT(F20:Q20)</f>
        <v>7</v>
      </c>
      <c r="F20" s="4">
        <v>6</v>
      </c>
      <c r="G20" s="4">
        <v>6</v>
      </c>
      <c r="H20" s="4">
        <v>6</v>
      </c>
      <c r="I20" s="4">
        <v>6</v>
      </c>
      <c r="J20" s="4">
        <v>6</v>
      </c>
      <c r="K20" s="4">
        <v>6</v>
      </c>
      <c r="L20" s="4"/>
      <c r="M20" s="7"/>
      <c r="N20" s="7"/>
      <c r="O20" s="7">
        <v>6</v>
      </c>
      <c r="P20" s="4"/>
      <c r="Q20" s="4"/>
    </row>
    <row r="21" spans="1:17" s="1" customFormat="1" ht="18">
      <c r="A21" s="2" t="s">
        <v>32</v>
      </c>
      <c r="B21" s="2" t="s">
        <v>33</v>
      </c>
      <c r="C21" s="3">
        <f>SUM(F21:Q21)</f>
        <v>5</v>
      </c>
      <c r="D21" s="3">
        <f>SUM(F21:Q21)</f>
        <v>5</v>
      </c>
      <c r="E21" s="3">
        <f>COUNT(F21:Q21)</f>
        <v>1</v>
      </c>
      <c r="F21" s="4"/>
      <c r="G21" s="4">
        <v>5</v>
      </c>
      <c r="H21" s="4"/>
      <c r="I21" s="7"/>
      <c r="J21" s="4"/>
      <c r="K21" s="4"/>
      <c r="L21" s="4"/>
      <c r="M21" s="7"/>
      <c r="N21" s="7"/>
      <c r="O21" s="4"/>
      <c r="P21" s="4"/>
      <c r="Q21" s="4"/>
    </row>
    <row r="22" spans="1:17" s="1" customFormat="1" ht="18">
      <c r="A22" s="2" t="s">
        <v>38</v>
      </c>
      <c r="B22" s="2" t="s">
        <v>39</v>
      </c>
      <c r="C22" s="3">
        <f>SUM(F22:Q22)</f>
        <v>5</v>
      </c>
      <c r="D22" s="3">
        <f>SUM(F22:Q22)</f>
        <v>5</v>
      </c>
      <c r="E22" s="3">
        <f>COUNT(F22:Q22)</f>
        <v>1</v>
      </c>
      <c r="F22" s="4"/>
      <c r="G22" s="4"/>
      <c r="H22" s="4"/>
      <c r="I22" s="4">
        <v>5</v>
      </c>
      <c r="J22" s="4"/>
      <c r="K22" s="4"/>
      <c r="L22" s="4"/>
      <c r="M22" s="7"/>
      <c r="N22" s="7"/>
      <c r="O22" s="4"/>
      <c r="P22" s="4"/>
      <c r="Q22" s="4"/>
    </row>
  </sheetData>
  <sortState ref="A4:Q15">
    <sortCondition descending="1" ref="D4:D15"/>
    <sortCondition ref="B4:B15"/>
  </sortState>
  <mergeCells count="34">
    <mergeCell ref="L17:L19"/>
    <mergeCell ref="Q1:Q3"/>
    <mergeCell ref="Q17:Q19"/>
    <mergeCell ref="N17:N19"/>
    <mergeCell ref="A18:B18"/>
    <mergeCell ref="C18:C19"/>
    <mergeCell ref="D18:D19"/>
    <mergeCell ref="E18:E19"/>
    <mergeCell ref="A17:E17"/>
    <mergeCell ref="K17:K19"/>
    <mergeCell ref="O17:O19"/>
    <mergeCell ref="P17:P19"/>
    <mergeCell ref="M17:M19"/>
    <mergeCell ref="A2:B2"/>
    <mergeCell ref="C2:C3"/>
    <mergeCell ref="D2:D3"/>
    <mergeCell ref="F17:F19"/>
    <mergeCell ref="G17:G19"/>
    <mergeCell ref="H17:H19"/>
    <mergeCell ref="I17:I19"/>
    <mergeCell ref="J17:J19"/>
    <mergeCell ref="A1:E1"/>
    <mergeCell ref="P1:P3"/>
    <mergeCell ref="F1:F3"/>
    <mergeCell ref="G1:G3"/>
    <mergeCell ref="H1:H3"/>
    <mergeCell ref="I1:I3"/>
    <mergeCell ref="J1:J3"/>
    <mergeCell ref="L1:L3"/>
    <mergeCell ref="O1:O3"/>
    <mergeCell ref="K1:K3"/>
    <mergeCell ref="M1:M3"/>
    <mergeCell ref="N1:N3"/>
    <mergeCell ref="E2:E3"/>
  </mergeCells>
  <pageMargins left="0.19685039370078741" right="0.19685039370078741" top="0.78740157480314965" bottom="0.19685039370078741" header="0.31496062992125984" footer="0.31496062992125984"/>
  <pageSetup paperSize="9" scale="73" orientation="landscape" horizontalDpi="0" verticalDpi="0" r:id="rId1"/>
  <headerFooter>
    <oddHeader>&amp;L&amp;"-,Bold"&amp;28HALIFAX HARRIERS FELL CHALLENGE  2016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</dc:creator>
  <cp:lastModifiedBy>RAYMOND</cp:lastModifiedBy>
  <cp:lastPrinted>2016-12-22T16:50:10Z</cp:lastPrinted>
  <dcterms:created xsi:type="dcterms:W3CDTF">2011-12-04T15:07:32Z</dcterms:created>
  <dcterms:modified xsi:type="dcterms:W3CDTF">2016-12-22T16:50:13Z</dcterms:modified>
</cp:coreProperties>
</file>