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Harriers 2019 LIVE\5k Time Trials\"/>
    </mc:Choice>
  </mc:AlternateContent>
  <xr:revisionPtr revIDLastSave="0" documentId="13_ncr:1_{2C2483F1-D318-4414-B023-446320E15B7F}" xr6:coauthVersionLast="45" xr6:coauthVersionMax="45" xr10:uidLastSave="{00000000-0000-0000-0000-000000000000}"/>
  <bookViews>
    <workbookView xWindow="-109" yWindow="-109" windowWidth="17606" windowHeight="13544" xr2:uid="{00000000-000D-0000-FFFF-FFFF00000000}"/>
  </bookViews>
  <sheets>
    <sheet name="Juniors" sheetId="1" r:id="rId1"/>
  </sheets>
  <definedNames>
    <definedName name="_xlnm.Print_Area" localSheetId="0">Juniors!$A$1:$T$43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83" i="1" l="1"/>
  <c r="S83" i="1"/>
  <c r="R83" i="1"/>
  <c r="T72" i="1" l="1"/>
  <c r="S72" i="1"/>
  <c r="R72" i="1"/>
  <c r="T76" i="1"/>
  <c r="S76" i="1"/>
  <c r="R76" i="1"/>
  <c r="T31" i="1"/>
  <c r="S31" i="1"/>
  <c r="R31" i="1"/>
  <c r="T29" i="1"/>
  <c r="S29" i="1"/>
  <c r="R29" i="1"/>
  <c r="T26" i="1"/>
  <c r="S26" i="1"/>
  <c r="R26" i="1"/>
  <c r="T25" i="1"/>
  <c r="S25" i="1"/>
  <c r="R25" i="1"/>
  <c r="T20" i="1"/>
  <c r="S20" i="1"/>
  <c r="R20" i="1"/>
  <c r="T19" i="1" l="1"/>
  <c r="S19" i="1"/>
  <c r="R19" i="1"/>
  <c r="R12" i="1"/>
  <c r="S12" i="1"/>
  <c r="T12" i="1"/>
  <c r="T11" i="1" l="1"/>
  <c r="S11" i="1"/>
  <c r="R11" i="1"/>
  <c r="T43" i="1"/>
  <c r="S43" i="1"/>
  <c r="R43" i="1"/>
  <c r="T52" i="1" l="1"/>
  <c r="S52" i="1"/>
  <c r="R52" i="1"/>
  <c r="T23" i="1"/>
  <c r="R23" i="1"/>
  <c r="T22" i="1"/>
  <c r="R22" i="1"/>
  <c r="T55" i="1" l="1"/>
  <c r="S55" i="1"/>
  <c r="R55" i="1"/>
  <c r="T21" i="1"/>
  <c r="S21" i="1"/>
  <c r="R21" i="1"/>
  <c r="T13" i="1"/>
  <c r="S13" i="1"/>
  <c r="R13" i="1"/>
  <c r="T41" i="1"/>
  <c r="S41" i="1"/>
  <c r="R41" i="1"/>
  <c r="T82" i="1"/>
  <c r="S82" i="1"/>
  <c r="R82" i="1"/>
  <c r="R39" i="1"/>
  <c r="S39" i="1"/>
  <c r="T39" i="1"/>
  <c r="R38" i="1"/>
  <c r="S38" i="1"/>
  <c r="T38" i="1"/>
  <c r="T37" i="1"/>
  <c r="S37" i="1"/>
  <c r="R37" i="1"/>
  <c r="T36" i="1"/>
  <c r="S36" i="1"/>
  <c r="R36" i="1"/>
  <c r="T35" i="1"/>
  <c r="S35" i="1"/>
  <c r="R35" i="1"/>
  <c r="T54" i="1" l="1"/>
  <c r="S54" i="1"/>
  <c r="R54" i="1"/>
  <c r="T78" i="1"/>
  <c r="S78" i="1"/>
  <c r="R78" i="1"/>
  <c r="T60" i="1" l="1"/>
  <c r="S60" i="1"/>
  <c r="R60" i="1"/>
  <c r="T34" i="1"/>
  <c r="S34" i="1"/>
  <c r="R34" i="1"/>
  <c r="T71" i="1"/>
  <c r="S71" i="1"/>
  <c r="R71" i="1"/>
  <c r="T69" i="1"/>
  <c r="S69" i="1"/>
  <c r="R69" i="1"/>
  <c r="R49" i="1"/>
  <c r="R51" i="1"/>
  <c r="R56" i="1"/>
  <c r="R77" i="1"/>
  <c r="R73" i="1"/>
  <c r="R75" i="1"/>
  <c r="R68" i="1"/>
  <c r="R64" i="1"/>
  <c r="R70" i="1"/>
  <c r="R48" i="1"/>
  <c r="R81" i="1"/>
  <c r="R57" i="1"/>
  <c r="R58" i="1"/>
  <c r="R62" i="1"/>
  <c r="R79" i="1"/>
  <c r="R80" i="1"/>
  <c r="R74" i="1"/>
  <c r="R67" i="1"/>
  <c r="R66" i="1"/>
  <c r="R65" i="1"/>
  <c r="R63" i="1"/>
  <c r="R61" i="1"/>
  <c r="R59" i="1"/>
  <c r="R53" i="1"/>
  <c r="R50" i="1"/>
  <c r="R24" i="1"/>
  <c r="R42" i="1"/>
  <c r="R40" i="1"/>
  <c r="R33" i="1"/>
  <c r="R28" i="1"/>
  <c r="R32" i="1"/>
  <c r="R30" i="1"/>
  <c r="R27" i="1"/>
  <c r="R18" i="1"/>
  <c r="R17" i="1"/>
  <c r="R16" i="1"/>
  <c r="R15" i="1"/>
  <c r="R14" i="1"/>
  <c r="R10" i="1"/>
  <c r="R6" i="1"/>
  <c r="R9" i="1"/>
  <c r="R8" i="1"/>
  <c r="R7" i="1"/>
  <c r="R5" i="1"/>
  <c r="R4" i="1"/>
  <c r="R3" i="1"/>
  <c r="T42" i="1" l="1"/>
  <c r="S42" i="1"/>
  <c r="T40" i="1"/>
  <c r="S40" i="1"/>
  <c r="T28" i="1"/>
  <c r="S28" i="1"/>
  <c r="T24" i="1"/>
  <c r="T30" i="1"/>
  <c r="S30" i="1"/>
  <c r="T16" i="1"/>
  <c r="S16" i="1"/>
  <c r="T58" i="1"/>
  <c r="S58" i="1"/>
  <c r="T79" i="1"/>
  <c r="S79" i="1"/>
  <c r="T80" i="1"/>
  <c r="S80" i="1"/>
  <c r="T74" i="1"/>
  <c r="S74" i="1"/>
  <c r="T66" i="1"/>
  <c r="S66" i="1"/>
  <c r="T65" i="1"/>
  <c r="S65" i="1"/>
  <c r="T63" i="1"/>
  <c r="S63" i="1"/>
  <c r="T61" i="1"/>
  <c r="S61" i="1"/>
  <c r="T81" i="1" l="1"/>
  <c r="S81" i="1"/>
  <c r="T77" i="1"/>
  <c r="S77" i="1"/>
  <c r="T75" i="1"/>
  <c r="S75" i="1"/>
  <c r="T73" i="1"/>
  <c r="S73" i="1"/>
  <c r="T59" i="1"/>
  <c r="S59" i="1"/>
  <c r="T70" i="1"/>
  <c r="S70" i="1"/>
  <c r="T68" i="1"/>
  <c r="S68" i="1"/>
  <c r="T67" i="1"/>
  <c r="S67" i="1"/>
  <c r="T64" i="1"/>
  <c r="S64" i="1"/>
  <c r="T62" i="1"/>
  <c r="S62" i="1"/>
  <c r="T57" i="1"/>
  <c r="S57" i="1"/>
  <c r="T53" i="1"/>
  <c r="S53" i="1"/>
  <c r="T56" i="1"/>
  <c r="S56" i="1"/>
  <c r="T50" i="1"/>
  <c r="S50" i="1"/>
  <c r="T51" i="1"/>
  <c r="S51" i="1"/>
  <c r="T49" i="1"/>
  <c r="S49" i="1"/>
  <c r="T48" i="1"/>
  <c r="S48" i="1"/>
  <c r="T8" i="1"/>
  <c r="S8" i="1"/>
  <c r="T3" i="1"/>
  <c r="T33" i="1"/>
  <c r="T32" i="1"/>
  <c r="T27" i="1"/>
  <c r="T18" i="1"/>
  <c r="T17" i="1"/>
  <c r="T15" i="1"/>
  <c r="T14" i="1"/>
  <c r="T10" i="1"/>
  <c r="T6" i="1"/>
  <c r="T9" i="1"/>
  <c r="T7" i="1"/>
  <c r="T4" i="1"/>
  <c r="S3" i="1"/>
  <c r="S33" i="1"/>
  <c r="S32" i="1"/>
  <c r="S27" i="1"/>
  <c r="S18" i="1"/>
  <c r="S17" i="1"/>
  <c r="S15" i="1"/>
  <c r="S14" i="1"/>
  <c r="S10" i="1"/>
  <c r="S6" i="1"/>
  <c r="S9" i="1"/>
  <c r="S7" i="1"/>
  <c r="S4" i="1"/>
  <c r="T5" i="1"/>
  <c r="S5" i="1"/>
</calcChain>
</file>

<file path=xl/sharedStrings.xml><?xml version="1.0" encoding="utf-8"?>
<sst xmlns="http://schemas.openxmlformats.org/spreadsheetml/2006/main" count="89" uniqueCount="81">
  <si>
    <t>Name</t>
  </si>
  <si>
    <t>Rank</t>
  </si>
  <si>
    <t>Jessica Russell</t>
  </si>
  <si>
    <t>Fastest</t>
  </si>
  <si>
    <t>Slowest</t>
  </si>
  <si>
    <t>Races</t>
  </si>
  <si>
    <t>Male 2.5km Time Trial</t>
  </si>
  <si>
    <t>Female 2.5km Time Trial</t>
  </si>
  <si>
    <t>Jude Baldero</t>
  </si>
  <si>
    <t>James Johnson</t>
  </si>
  <si>
    <t>James Howard</t>
  </si>
  <si>
    <t>Goerge Bottomley</t>
  </si>
  <si>
    <t>Harvey Crossley</t>
  </si>
  <si>
    <t>Josh Maude</t>
  </si>
  <si>
    <t>Ben Hall</t>
  </si>
  <si>
    <t>Elise Horner</t>
  </si>
  <si>
    <t>Sophie Hall</t>
  </si>
  <si>
    <t>Iris Palmer</t>
  </si>
  <si>
    <t>Ciara O'Neal</t>
  </si>
  <si>
    <t>Millie Stead</t>
  </si>
  <si>
    <t>Olivia Davidson</t>
  </si>
  <si>
    <t>Danny Baxter</t>
  </si>
  <si>
    <t>Oliver Blaimires</t>
  </si>
  <si>
    <t>Ned Hughes</t>
  </si>
  <si>
    <t>James Stead</t>
  </si>
  <si>
    <t>Samuel Geoghegan</t>
  </si>
  <si>
    <t>Isabelle Bloem</t>
  </si>
  <si>
    <t>Lucie Mills</t>
  </si>
  <si>
    <t>Rachel Hobson</t>
  </si>
  <si>
    <t>Ian Stewart</t>
  </si>
  <si>
    <t>Emma Mitchell</t>
  </si>
  <si>
    <t>Lucy Johnson</t>
  </si>
  <si>
    <t>Lucy MacDonald</t>
  </si>
  <si>
    <t>Olivia Bowker</t>
  </si>
  <si>
    <t>Isla Holman</t>
  </si>
  <si>
    <t>Freya Wheelwright</t>
  </si>
  <si>
    <t>Sidonie Malcher-Akesson</t>
  </si>
  <si>
    <t>Ewan Wheelwright</t>
  </si>
  <si>
    <t>Mason Kelly</t>
  </si>
  <si>
    <t>Thomas Hyde</t>
  </si>
  <si>
    <t>Page Hardcastle</t>
  </si>
  <si>
    <t>Megan Riley</t>
  </si>
  <si>
    <t>Rebecca Riley</t>
  </si>
  <si>
    <t>Freya Burgin</t>
  </si>
  <si>
    <t>Matilda Baldero</t>
  </si>
  <si>
    <t>Henry Henderson</t>
  </si>
  <si>
    <t>Jacob Henderson</t>
  </si>
  <si>
    <t>Katy Brook</t>
  </si>
  <si>
    <t>Freya Hillam</t>
  </si>
  <si>
    <t>Emily McDonald</t>
  </si>
  <si>
    <t>Jessica McConnell</t>
  </si>
  <si>
    <t>Lily MacDonald</t>
  </si>
  <si>
    <t>Oliver Davidson</t>
  </si>
  <si>
    <t>Jacob Ewart</t>
  </si>
  <si>
    <t>Olivia Horner</t>
  </si>
  <si>
    <t>Verity Clements</t>
  </si>
  <si>
    <t>Olive Davidson</t>
  </si>
  <si>
    <t>Elliott Clarke</t>
  </si>
  <si>
    <t>A Clarke</t>
  </si>
  <si>
    <t>Elam Hughes</t>
  </si>
  <si>
    <t>Ben Russell</t>
  </si>
  <si>
    <t>Maizie Brown</t>
  </si>
  <si>
    <t>Foley Marshall</t>
  </si>
  <si>
    <t>James Duffy</t>
  </si>
  <si>
    <t>Oliver Norris</t>
  </si>
  <si>
    <t>Ewan Logue</t>
  </si>
  <si>
    <t>Molly Firth</t>
  </si>
  <si>
    <t>Harry Brackenridge</t>
  </si>
  <si>
    <t>Alex Franklin</t>
  </si>
  <si>
    <t>Josh Carter</t>
  </si>
  <si>
    <t>Will Catermole</t>
  </si>
  <si>
    <t>Ambler</t>
  </si>
  <si>
    <t>Eli Catermole</t>
  </si>
  <si>
    <t>Barney Lawless</t>
  </si>
  <si>
    <t>Ben Border</t>
  </si>
  <si>
    <t>Zoravar Sandhu</t>
  </si>
  <si>
    <t>Reuben McClauglin</t>
  </si>
  <si>
    <t>Nia Harrison-Sargent</t>
  </si>
  <si>
    <t>Amelia Hammond</t>
  </si>
  <si>
    <t>Ethan Clark</t>
  </si>
  <si>
    <t>Jayde McGregor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</si>
</sst>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)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 wrapText="1"/>
    </xf>
    <xf numFmtId="45" fontId="0" fillId="0" borderId="0" xfId="0" applyNumberFormat="1" applyBorder="1" applyAlignment="1">
      <alignment horizontal="center" vertical="center" wrapText="1"/>
    </xf>
    <xf numFmtId="45" fontId="0" fillId="0" borderId="0" xfId="0" applyNumberFormat="1" applyFill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/>
    </xf>
    <xf numFmtId="164" fontId="3" fillId="0" borderId="1" xfId="1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Normal" xfId="0" builtinId="0"/>
    <cellStyle name="Normal_handacc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83"/>
  <sheetViews>
    <sheetView tabSelected="1" zoomScaleNormal="100" workbookViewId="0"/>
  </sheetViews>
  <sheetFormatPr defaultColWidth="22.5" defaultRowHeight="14.3" x14ac:dyDescent="0.25"/>
  <cols>
    <col min="1" max="1" width="6" style="1" customWidth="1"/>
    <col min="2" max="2" width="22.125" style="7" customWidth="1"/>
    <col min="3" max="3" width="7.25" style="1" customWidth="1"/>
    <col min="4" max="4" width="7.125" style="1" customWidth="1"/>
    <col min="5" max="18" width="7.25" style="1" customWidth="1"/>
    <col min="19" max="19" width="8.125" style="1" customWidth="1"/>
    <col min="20" max="20" width="8.375" style="1" customWidth="1"/>
    <col min="21" max="21" width="2.625" style="1" customWidth="1"/>
    <col min="22" max="22" width="5.875" style="1" customWidth="1"/>
    <col min="23" max="23" width="21.125" style="7" customWidth="1"/>
    <col min="24" max="25" width="8" style="1" customWidth="1"/>
    <col min="26" max="32" width="7.5" style="1" customWidth="1"/>
    <col min="33" max="33" width="7.75" style="1" customWidth="1"/>
    <col min="34" max="34" width="22.5" style="1"/>
    <col min="35" max="35" width="22.5" style="1" customWidth="1"/>
    <col min="36" max="16384" width="22.5" style="1"/>
  </cols>
  <sheetData>
    <row r="1" spans="1:23" ht="18.7" customHeight="1" x14ac:dyDescent="0.25">
      <c r="A1" s="2"/>
      <c r="B1" s="15" t="s">
        <v>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6"/>
      <c r="V1" s="8"/>
      <c r="W1" s="1"/>
    </row>
    <row r="2" spans="1:23" ht="33.65" customHeight="1" x14ac:dyDescent="0.25">
      <c r="A2" s="2" t="s">
        <v>1</v>
      </c>
      <c r="B2" s="5" t="s">
        <v>0</v>
      </c>
      <c r="C2" s="3">
        <v>42705</v>
      </c>
      <c r="D2" s="3">
        <v>42736</v>
      </c>
      <c r="E2" s="3">
        <v>42767</v>
      </c>
      <c r="F2" s="3">
        <v>42795</v>
      </c>
      <c r="G2" s="3">
        <v>42826</v>
      </c>
      <c r="H2" s="3">
        <v>42856</v>
      </c>
      <c r="I2" s="3">
        <v>42917</v>
      </c>
      <c r="J2" s="3">
        <v>42979</v>
      </c>
      <c r="K2" s="3">
        <v>43009</v>
      </c>
      <c r="L2" s="3">
        <v>43040</v>
      </c>
      <c r="M2" s="3">
        <v>43070</v>
      </c>
      <c r="N2" s="3">
        <v>43101</v>
      </c>
      <c r="O2" s="3">
        <v>43497</v>
      </c>
      <c r="P2" s="3">
        <v>43739</v>
      </c>
      <c r="Q2" s="3">
        <v>43800</v>
      </c>
      <c r="R2" s="3" t="s">
        <v>5</v>
      </c>
      <c r="S2" s="2" t="s">
        <v>3</v>
      </c>
      <c r="T2" s="2" t="s">
        <v>4</v>
      </c>
      <c r="U2" s="17"/>
      <c r="V2" s="8"/>
      <c r="W2" s="1"/>
    </row>
    <row r="3" spans="1:23" ht="21.9" customHeight="1" x14ac:dyDescent="0.25">
      <c r="A3" s="2">
        <v>1</v>
      </c>
      <c r="B3" s="5" t="s">
        <v>37</v>
      </c>
      <c r="C3" s="4"/>
      <c r="D3" s="4"/>
      <c r="E3" s="4"/>
      <c r="F3" s="4"/>
      <c r="G3" s="4"/>
      <c r="H3" s="4"/>
      <c r="I3" s="4"/>
      <c r="J3" s="4"/>
      <c r="K3" s="4">
        <v>8.35</v>
      </c>
      <c r="L3" s="4">
        <v>8.2899999999999991</v>
      </c>
      <c r="M3" s="4"/>
      <c r="N3" s="4">
        <v>8.57</v>
      </c>
      <c r="O3" s="4">
        <v>9.44</v>
      </c>
      <c r="P3" s="4"/>
      <c r="Q3" s="4"/>
      <c r="R3" s="13">
        <f>COUNTA(C3:Q3)</f>
        <v>4</v>
      </c>
      <c r="S3" s="14">
        <f>IF(MINA(C3:Q3)=0,100,MINA(C3:Q3))</f>
        <v>8.2899999999999991</v>
      </c>
      <c r="T3" s="14">
        <f>MAXA(C3:Q3)</f>
        <v>9.44</v>
      </c>
      <c r="U3" s="17"/>
      <c r="V3" s="8"/>
      <c r="W3" s="1"/>
    </row>
    <row r="4" spans="1:23" ht="21.9" customHeight="1" x14ac:dyDescent="0.25">
      <c r="A4" s="2">
        <v>2</v>
      </c>
      <c r="B4" s="5" t="s">
        <v>21</v>
      </c>
      <c r="C4" s="4"/>
      <c r="D4" s="4"/>
      <c r="E4" s="4">
        <v>8.57</v>
      </c>
      <c r="F4" s="4"/>
      <c r="G4" s="4"/>
      <c r="H4" s="4">
        <v>9.01</v>
      </c>
      <c r="I4" s="4">
        <v>9.2899999999999991</v>
      </c>
      <c r="J4" s="4"/>
      <c r="K4" s="4">
        <v>8.5</v>
      </c>
      <c r="L4" s="4"/>
      <c r="M4" s="4">
        <v>9.09</v>
      </c>
      <c r="N4" s="4">
        <v>9.02</v>
      </c>
      <c r="O4" s="4"/>
      <c r="P4" s="4"/>
      <c r="Q4" s="4"/>
      <c r="R4" s="13">
        <f>COUNTA(C4:Q4)</f>
        <v>6</v>
      </c>
      <c r="S4" s="14">
        <f>IF(MINA(C4:Q4)=0,100,MINA(C4:Q4))</f>
        <v>8.5</v>
      </c>
      <c r="T4" s="14">
        <f>MAXA(C4:Q4)</f>
        <v>9.2899999999999991</v>
      </c>
      <c r="U4" s="17"/>
      <c r="V4" s="8"/>
      <c r="W4" s="1"/>
    </row>
    <row r="5" spans="1:23" ht="21.9" customHeight="1" x14ac:dyDescent="0.25">
      <c r="A5" s="2">
        <v>3</v>
      </c>
      <c r="B5" s="5" t="s">
        <v>10</v>
      </c>
      <c r="C5" s="4">
        <v>9.1999999999999993</v>
      </c>
      <c r="D5" s="4">
        <v>9.19</v>
      </c>
      <c r="E5" s="4">
        <v>8.56</v>
      </c>
      <c r="F5" s="4">
        <v>9.02</v>
      </c>
      <c r="G5" s="4"/>
      <c r="H5" s="4">
        <v>9.07</v>
      </c>
      <c r="I5" s="4">
        <v>9.44</v>
      </c>
      <c r="J5" s="4"/>
      <c r="K5" s="4">
        <v>9.09</v>
      </c>
      <c r="L5" s="4">
        <v>9.16</v>
      </c>
      <c r="M5" s="4">
        <v>9.36</v>
      </c>
      <c r="N5" s="4">
        <v>9.1300000000000008</v>
      </c>
      <c r="O5" s="4"/>
      <c r="P5" s="4"/>
      <c r="Q5" s="4"/>
      <c r="R5" s="13">
        <f>COUNTA(C5:Q5)</f>
        <v>10</v>
      </c>
      <c r="S5" s="14">
        <f>IF(MINA(C5:Q5)=0,100,MINA(C5:Q5))</f>
        <v>8.56</v>
      </c>
      <c r="T5" s="14">
        <f>MAXA(C5:Q5)</f>
        <v>9.44</v>
      </c>
      <c r="U5" s="17"/>
      <c r="V5" s="8"/>
      <c r="W5" s="1"/>
    </row>
    <row r="6" spans="1:23" ht="21.9" customHeight="1" x14ac:dyDescent="0.25">
      <c r="A6" s="2">
        <v>4</v>
      </c>
      <c r="B6" s="5" t="s">
        <v>67</v>
      </c>
      <c r="C6" s="4"/>
      <c r="D6" s="4">
        <v>9.26</v>
      </c>
      <c r="E6" s="4">
        <v>9.3699999999999992</v>
      </c>
      <c r="F6" s="4">
        <v>9.06</v>
      </c>
      <c r="G6" s="4"/>
      <c r="H6" s="4"/>
      <c r="I6" s="4"/>
      <c r="J6" s="4"/>
      <c r="K6" s="4">
        <v>9.23</v>
      </c>
      <c r="L6" s="4">
        <v>8.57</v>
      </c>
      <c r="M6" s="4"/>
      <c r="N6" s="4">
        <v>9.33</v>
      </c>
      <c r="O6" s="4">
        <v>12.24</v>
      </c>
      <c r="P6" s="4"/>
      <c r="Q6" s="4"/>
      <c r="R6" s="13">
        <f>COUNTA(C6:Q6)</f>
        <v>7</v>
      </c>
      <c r="S6" s="14">
        <f>IF(MINA(C6:Q6)=0,100,MINA(C6:Q6))</f>
        <v>8.57</v>
      </c>
      <c r="T6" s="14">
        <f>MAXA(C6:Q6)</f>
        <v>12.24</v>
      </c>
      <c r="U6" s="17"/>
      <c r="V6" s="8"/>
      <c r="W6" s="1"/>
    </row>
    <row r="7" spans="1:23" ht="21.9" customHeight="1" x14ac:dyDescent="0.25">
      <c r="A7" s="2">
        <v>5</v>
      </c>
      <c r="B7" s="5" t="s">
        <v>8</v>
      </c>
      <c r="C7" s="4">
        <v>9</v>
      </c>
      <c r="D7" s="4"/>
      <c r="E7" s="4">
        <v>8.58</v>
      </c>
      <c r="F7" s="4"/>
      <c r="G7" s="4"/>
      <c r="H7" s="4">
        <v>9.1300000000000008</v>
      </c>
      <c r="I7" s="4"/>
      <c r="J7" s="4"/>
      <c r="K7" s="4">
        <v>8.57</v>
      </c>
      <c r="L7" s="4">
        <v>9.0399999999999991</v>
      </c>
      <c r="M7" s="4"/>
      <c r="N7" s="4"/>
      <c r="O7" s="4"/>
      <c r="P7" s="4"/>
      <c r="Q7" s="4"/>
      <c r="R7" s="13">
        <f>COUNTA(C7:Q7)</f>
        <v>5</v>
      </c>
      <c r="S7" s="14">
        <f>IF(MINA(C7:Q7)=0,100,MINA(C7:Q7))</f>
        <v>8.57</v>
      </c>
      <c r="T7" s="14">
        <f>MAXA(C7:Q7)</f>
        <v>9.1300000000000008</v>
      </c>
      <c r="U7" s="17"/>
      <c r="V7" s="8"/>
      <c r="W7" s="1"/>
    </row>
    <row r="8" spans="1:23" ht="21.9" customHeight="1" x14ac:dyDescent="0.25">
      <c r="A8" s="2">
        <v>6</v>
      </c>
      <c r="B8" s="5" t="s">
        <v>38</v>
      </c>
      <c r="C8" s="4"/>
      <c r="D8" s="4"/>
      <c r="E8" s="4"/>
      <c r="F8" s="4"/>
      <c r="G8" s="4"/>
      <c r="H8" s="4"/>
      <c r="I8" s="4"/>
      <c r="J8" s="4"/>
      <c r="K8" s="4">
        <v>9.01</v>
      </c>
      <c r="L8" s="4"/>
      <c r="M8" s="4"/>
      <c r="N8" s="4"/>
      <c r="O8" s="4"/>
      <c r="P8" s="4"/>
      <c r="Q8" s="4"/>
      <c r="R8" s="13">
        <f>COUNTA(C8:Q8)</f>
        <v>1</v>
      </c>
      <c r="S8" s="14">
        <f>IF(MINA(C8:Q8)=0,100,MINA(C8:Q8))</f>
        <v>9.01</v>
      </c>
      <c r="T8" s="14">
        <f>MAXA(C8:Q8)</f>
        <v>9.01</v>
      </c>
      <c r="U8" s="17"/>
      <c r="V8" s="8"/>
      <c r="W8" s="1"/>
    </row>
    <row r="9" spans="1:23" ht="21.9" customHeight="1" x14ac:dyDescent="0.25">
      <c r="A9" s="2">
        <v>7</v>
      </c>
      <c r="B9" s="5" t="s">
        <v>9</v>
      </c>
      <c r="C9" s="4">
        <v>9.1</v>
      </c>
      <c r="D9" s="4">
        <v>9.23</v>
      </c>
      <c r="E9" s="4">
        <v>9.0299999999999994</v>
      </c>
      <c r="F9" s="4"/>
      <c r="G9" s="4"/>
      <c r="H9" s="4"/>
      <c r="I9" s="4"/>
      <c r="J9" s="4"/>
      <c r="K9" s="4">
        <v>9.0500000000000007</v>
      </c>
      <c r="L9" s="4">
        <v>9.1300000000000008</v>
      </c>
      <c r="M9" s="4">
        <v>9.14</v>
      </c>
      <c r="N9" s="4">
        <v>9.09</v>
      </c>
      <c r="O9" s="4"/>
      <c r="P9" s="4"/>
      <c r="Q9" s="4"/>
      <c r="R9" s="13">
        <f>COUNTA(C9:Q9)</f>
        <v>7</v>
      </c>
      <c r="S9" s="14">
        <f>IF(MINA(C9:Q9)=0,100,MINA(C9:Q9))</f>
        <v>9.0299999999999994</v>
      </c>
      <c r="T9" s="14">
        <f>MAXA(C9:Q9)</f>
        <v>9.23</v>
      </c>
      <c r="U9" s="17"/>
      <c r="V9" s="8"/>
      <c r="W9" s="1"/>
    </row>
    <row r="10" spans="1:23" ht="21.9" customHeight="1" x14ac:dyDescent="0.25">
      <c r="A10" s="2">
        <v>8</v>
      </c>
      <c r="B10" s="5" t="s">
        <v>22</v>
      </c>
      <c r="C10" s="4"/>
      <c r="D10" s="4"/>
      <c r="E10" s="4">
        <v>9.07</v>
      </c>
      <c r="F10" s="4">
        <v>9.2200000000000006</v>
      </c>
      <c r="G10" s="4"/>
      <c r="H10" s="4"/>
      <c r="I10" s="4"/>
      <c r="J10" s="4"/>
      <c r="K10" s="4">
        <v>12.1</v>
      </c>
      <c r="L10" s="4">
        <v>11.14</v>
      </c>
      <c r="M10" s="4"/>
      <c r="N10" s="4"/>
      <c r="O10" s="4"/>
      <c r="P10" s="4"/>
      <c r="Q10" s="4"/>
      <c r="R10" s="13">
        <f>COUNTA(C10:Q10)</f>
        <v>4</v>
      </c>
      <c r="S10" s="14">
        <f>IF(MINA(C10:Q10)=0,100,MINA(C10:Q10))</f>
        <v>9.07</v>
      </c>
      <c r="T10" s="14">
        <f>MAXA(C10:Q10)</f>
        <v>12.1</v>
      </c>
      <c r="U10" s="17"/>
      <c r="V10" s="8"/>
      <c r="W10" s="1"/>
    </row>
    <row r="11" spans="1:23" ht="21.9" customHeight="1" x14ac:dyDescent="0.25">
      <c r="A11" s="2">
        <v>9</v>
      </c>
      <c r="B11" s="5" t="s">
        <v>68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>
        <v>9.16</v>
      </c>
      <c r="Q11" s="4"/>
      <c r="R11" s="13">
        <f>COUNTA(C11:Q11)</f>
        <v>1</v>
      </c>
      <c r="S11" s="14">
        <f>IF(MINA(C11:Q11)=0,100,MINA(C11:Q11))</f>
        <v>9.16</v>
      </c>
      <c r="T11" s="14">
        <f>MAXA(C11:Q11)</f>
        <v>9.16</v>
      </c>
      <c r="U11" s="17"/>
      <c r="V11" s="8"/>
      <c r="W11" s="1"/>
    </row>
    <row r="12" spans="1:23" ht="21.9" customHeight="1" x14ac:dyDescent="0.25">
      <c r="A12" s="2">
        <v>10</v>
      </c>
      <c r="B12" s="5" t="s">
        <v>69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>
        <v>9.17</v>
      </c>
      <c r="Q12" s="4"/>
      <c r="R12" s="13">
        <f>COUNTA(C12:Q12)</f>
        <v>1</v>
      </c>
      <c r="S12" s="14">
        <f>IF(MINA(C12:Q12)=0,100,MINA(C12:Q12))</f>
        <v>9.17</v>
      </c>
      <c r="T12" s="14">
        <f>MAXA(C12:Q12)</f>
        <v>9.17</v>
      </c>
      <c r="U12" s="17"/>
      <c r="V12" s="8"/>
      <c r="W12" s="1"/>
    </row>
    <row r="13" spans="1:23" ht="21.9" customHeight="1" x14ac:dyDescent="0.25">
      <c r="A13" s="2">
        <v>10</v>
      </c>
      <c r="B13" s="5" t="s">
        <v>63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>
        <v>9.51</v>
      </c>
      <c r="P13" s="4">
        <v>9.26</v>
      </c>
      <c r="Q13" s="4"/>
      <c r="R13" s="13">
        <f>COUNTA(C13:Q13)</f>
        <v>2</v>
      </c>
      <c r="S13" s="14">
        <f>IF(MINA(C13:Q13)=0,100,MINA(C13:Q13))</f>
        <v>9.26</v>
      </c>
      <c r="T13" s="14">
        <f>MAXA(C13:Q13)</f>
        <v>9.51</v>
      </c>
      <c r="U13" s="17"/>
      <c r="V13" s="8"/>
      <c r="W13" s="1"/>
    </row>
    <row r="14" spans="1:23" ht="21.9" customHeight="1" x14ac:dyDescent="0.25">
      <c r="A14" s="2">
        <v>12</v>
      </c>
      <c r="B14" s="5" t="s">
        <v>23</v>
      </c>
      <c r="C14" s="4"/>
      <c r="D14" s="4"/>
      <c r="E14" s="4">
        <v>9.41</v>
      </c>
      <c r="F14" s="4">
        <v>9.34</v>
      </c>
      <c r="G14" s="4"/>
      <c r="H14" s="4"/>
      <c r="I14" s="4">
        <v>10.06</v>
      </c>
      <c r="J14" s="4"/>
      <c r="K14" s="4">
        <v>9.5</v>
      </c>
      <c r="L14" s="4">
        <v>9.35</v>
      </c>
      <c r="M14" s="4">
        <v>10.220000000000001</v>
      </c>
      <c r="N14" s="4">
        <v>10.09</v>
      </c>
      <c r="O14" s="4"/>
      <c r="P14" s="4">
        <v>9.35</v>
      </c>
      <c r="Q14" s="4"/>
      <c r="R14" s="13">
        <f>COUNTA(C14:Q14)</f>
        <v>8</v>
      </c>
      <c r="S14" s="14">
        <f>IF(MINA(C14:Q14)=0,100,MINA(C14:Q14))</f>
        <v>9.34</v>
      </c>
      <c r="T14" s="14">
        <f>MAXA(C14:Q14)</f>
        <v>10.220000000000001</v>
      </c>
      <c r="U14" s="17"/>
      <c r="V14" s="8"/>
      <c r="W14" s="1"/>
    </row>
    <row r="15" spans="1:23" ht="21.9" customHeight="1" x14ac:dyDescent="0.25">
      <c r="A15" s="2">
        <v>13</v>
      </c>
      <c r="B15" s="5" t="s">
        <v>24</v>
      </c>
      <c r="C15" s="4"/>
      <c r="D15" s="4"/>
      <c r="E15" s="4">
        <v>9.43</v>
      </c>
      <c r="F15" s="4">
        <v>10.050000000000001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13">
        <f>COUNTA(C15:Q15)</f>
        <v>2</v>
      </c>
      <c r="S15" s="14">
        <f>IF(MINA(C15:Q15)=0,100,MINA(C15:Q15))</f>
        <v>9.43</v>
      </c>
      <c r="T15" s="14">
        <f>MAXA(C15:Q15)</f>
        <v>10.050000000000001</v>
      </c>
      <c r="U15" s="17"/>
      <c r="V15" s="8"/>
      <c r="W15" s="1"/>
    </row>
    <row r="16" spans="1:23" ht="21.9" customHeight="1" x14ac:dyDescent="0.25">
      <c r="A16" s="2">
        <v>14</v>
      </c>
      <c r="B16" s="5" t="s">
        <v>39</v>
      </c>
      <c r="C16" s="4"/>
      <c r="D16" s="4"/>
      <c r="E16" s="4"/>
      <c r="F16" s="4"/>
      <c r="G16" s="4"/>
      <c r="H16" s="4"/>
      <c r="I16" s="4"/>
      <c r="J16" s="4"/>
      <c r="K16" s="4">
        <v>9.43</v>
      </c>
      <c r="L16" s="4">
        <v>11.2</v>
      </c>
      <c r="M16" s="4"/>
      <c r="N16" s="4"/>
      <c r="O16" s="4"/>
      <c r="P16" s="4"/>
      <c r="Q16" s="4"/>
      <c r="R16" s="13">
        <f>COUNTA(C16:Q16)</f>
        <v>2</v>
      </c>
      <c r="S16" s="14">
        <f>IF(MINA(C16:Q16)=0,100,MINA(C16:Q16))</f>
        <v>9.43</v>
      </c>
      <c r="T16" s="14">
        <f>MAXA(C16:Q16)</f>
        <v>11.2</v>
      </c>
      <c r="U16" s="17"/>
      <c r="V16" s="8"/>
      <c r="W16" s="1"/>
    </row>
    <row r="17" spans="1:23" ht="21.9" customHeight="1" x14ac:dyDescent="0.25">
      <c r="A17" s="2">
        <v>15</v>
      </c>
      <c r="B17" s="5" t="s">
        <v>11</v>
      </c>
      <c r="C17" s="4">
        <v>10.050000000000001</v>
      </c>
      <c r="D17" s="4"/>
      <c r="E17" s="4">
        <v>9.5500000000000007</v>
      </c>
      <c r="F17" s="4"/>
      <c r="G17" s="4"/>
      <c r="H17" s="4"/>
      <c r="I17" s="4"/>
      <c r="J17" s="4"/>
      <c r="K17" s="4"/>
      <c r="L17" s="4"/>
      <c r="M17" s="4"/>
      <c r="N17" s="4">
        <v>10.42</v>
      </c>
      <c r="O17" s="4"/>
      <c r="P17" s="4"/>
      <c r="Q17" s="4"/>
      <c r="R17" s="13">
        <f>COUNTA(C17:Q17)</f>
        <v>3</v>
      </c>
      <c r="S17" s="14">
        <f>IF(MINA(C17:Q17)=0,100,MINA(C17:Q17))</f>
        <v>9.5500000000000007</v>
      </c>
      <c r="T17" s="14">
        <f>MAXA(C17:Q17)</f>
        <v>10.42</v>
      </c>
      <c r="U17" s="17"/>
      <c r="V17" s="8"/>
      <c r="W17" s="1"/>
    </row>
    <row r="18" spans="1:23" ht="21.9" customHeight="1" x14ac:dyDescent="0.25">
      <c r="A18" s="2">
        <v>16</v>
      </c>
      <c r="B18" s="5" t="s">
        <v>12</v>
      </c>
      <c r="C18" s="4">
        <v>10.34</v>
      </c>
      <c r="D18" s="4"/>
      <c r="E18" s="4">
        <v>9.59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13">
        <f>COUNTA(C18:Q18)</f>
        <v>2</v>
      </c>
      <c r="S18" s="14">
        <f>IF(MINA(C18:Q18)=0,100,MINA(C18:Q18))</f>
        <v>9.59</v>
      </c>
      <c r="T18" s="14">
        <f>MAXA(C18:Q18)</f>
        <v>10.34</v>
      </c>
      <c r="U18" s="17"/>
      <c r="V18" s="8"/>
      <c r="W18" s="1"/>
    </row>
    <row r="19" spans="1:23" ht="21.9" customHeight="1" x14ac:dyDescent="0.25">
      <c r="A19" s="2">
        <v>17</v>
      </c>
      <c r="B19" s="5" t="s">
        <v>70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>
        <v>10.02</v>
      </c>
      <c r="Q19" s="4"/>
      <c r="R19" s="13">
        <f>COUNTA(C19:Q19)</f>
        <v>1</v>
      </c>
      <c r="S19" s="14">
        <f>IF(MINA(C19:Q19)=0,100,MINA(C19:Q19))</f>
        <v>10.02</v>
      </c>
      <c r="T19" s="14">
        <f>MAXA(C19:Q19)</f>
        <v>10.02</v>
      </c>
      <c r="U19" s="17"/>
      <c r="V19" s="8"/>
      <c r="W19" s="1"/>
    </row>
    <row r="20" spans="1:23" ht="21.9" customHeight="1" x14ac:dyDescent="0.25">
      <c r="A20" s="2">
        <v>18</v>
      </c>
      <c r="B20" s="5" t="s">
        <v>71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>
        <v>10.039999999999999</v>
      </c>
      <c r="Q20" s="4"/>
      <c r="R20" s="13">
        <f>COUNTA(C20:Q20)</f>
        <v>1</v>
      </c>
      <c r="S20" s="14">
        <f>IF(MINA(C20:Q20)=0,100,MINA(C20:Q20))</f>
        <v>10.039999999999999</v>
      </c>
      <c r="T20" s="14">
        <f>MAXA(C20:Q20)</f>
        <v>10.039999999999999</v>
      </c>
      <c r="U20" s="17"/>
      <c r="V20" s="8"/>
      <c r="W20" s="1"/>
    </row>
    <row r="21" spans="1:23" ht="21.9" customHeight="1" x14ac:dyDescent="0.25">
      <c r="A21" s="2">
        <v>19</v>
      </c>
      <c r="B21" s="5" t="s">
        <v>64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10.130000000000001</v>
      </c>
      <c r="P21" s="4"/>
      <c r="Q21" s="4"/>
      <c r="R21" s="13">
        <f>COUNTA(C21:Q21)</f>
        <v>1</v>
      </c>
      <c r="S21" s="14">
        <f>IF(MINA(C21:Q21)=0,100,MINA(C21:Q21))</f>
        <v>10.130000000000001</v>
      </c>
      <c r="T21" s="14">
        <f>MAXA(C21:Q21)</f>
        <v>10.130000000000001</v>
      </c>
      <c r="U21" s="17"/>
      <c r="V21" s="8"/>
      <c r="W21" s="1"/>
    </row>
    <row r="22" spans="1:23" ht="21.9" customHeight="1" x14ac:dyDescent="0.25">
      <c r="A22" s="2">
        <v>20</v>
      </c>
      <c r="B22" s="5" t="s">
        <v>65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10.130000000000001</v>
      </c>
      <c r="P22" s="4"/>
      <c r="Q22" s="4"/>
      <c r="R22" s="13">
        <f>COUNTA(C22:Q22)</f>
        <v>1</v>
      </c>
      <c r="S22" s="14">
        <v>10.14</v>
      </c>
      <c r="T22" s="14">
        <f>MAXA(C22:Q22)</f>
        <v>10.130000000000001</v>
      </c>
      <c r="U22" s="17"/>
      <c r="V22" s="8"/>
      <c r="W22" s="1"/>
    </row>
    <row r="23" spans="1:23" ht="21.9" customHeight="1" x14ac:dyDescent="0.25">
      <c r="A23" s="2">
        <v>21</v>
      </c>
      <c r="B23" s="5" t="s">
        <v>62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11.36</v>
      </c>
      <c r="P23" s="4"/>
      <c r="Q23" s="4">
        <v>11.39</v>
      </c>
      <c r="R23" s="13">
        <f>COUNTA(C23:Q23)</f>
        <v>2</v>
      </c>
      <c r="S23" s="14">
        <v>10.14</v>
      </c>
      <c r="T23" s="14">
        <f>MAXA(C23:Q23)</f>
        <v>11.39</v>
      </c>
      <c r="U23" s="17"/>
      <c r="V23" s="8"/>
      <c r="W23" s="1"/>
    </row>
    <row r="24" spans="1:23" ht="21.9" customHeight="1" x14ac:dyDescent="0.25">
      <c r="A24" s="2">
        <v>22</v>
      </c>
      <c r="B24" s="5" t="s">
        <v>56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11.45</v>
      </c>
      <c r="P24" s="4"/>
      <c r="Q24" s="4"/>
      <c r="R24" s="13">
        <f>COUNTA(C24:Q24)</f>
        <v>1</v>
      </c>
      <c r="S24" s="14">
        <v>10.14</v>
      </c>
      <c r="T24" s="14">
        <f>MAXA(C24:Q24)</f>
        <v>11.45</v>
      </c>
      <c r="U24" s="17"/>
      <c r="V24" s="8"/>
      <c r="W24" s="1"/>
    </row>
    <row r="25" spans="1:23" ht="21.9" customHeight="1" x14ac:dyDescent="0.25">
      <c r="A25" s="2">
        <v>23</v>
      </c>
      <c r="B25" s="5" t="s">
        <v>72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>
        <v>10.17</v>
      </c>
      <c r="Q25" s="4"/>
      <c r="R25" s="13">
        <f>COUNTA(C25:Q25)</f>
        <v>1</v>
      </c>
      <c r="S25" s="14">
        <f>IF(MINA(C25:Q25)=0,100,MINA(C25:Q25))</f>
        <v>10.17</v>
      </c>
      <c r="T25" s="14">
        <f>MAXA(C25:Q25)</f>
        <v>10.17</v>
      </c>
      <c r="U25" s="17"/>
      <c r="V25" s="8"/>
      <c r="W25" s="1"/>
    </row>
    <row r="26" spans="1:23" ht="21.9" customHeight="1" x14ac:dyDescent="0.25">
      <c r="A26" s="2">
        <v>24</v>
      </c>
      <c r="B26" s="5" t="s">
        <v>73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>
        <v>10.199999999999999</v>
      </c>
      <c r="Q26" s="4">
        <v>11.48</v>
      </c>
      <c r="R26" s="13">
        <f>COUNTA(C26:Q26)</f>
        <v>2</v>
      </c>
      <c r="S26" s="14">
        <f>IF(MINA(C26:Q26)=0,100,MINA(C26:Q26))</f>
        <v>10.199999999999999</v>
      </c>
      <c r="T26" s="14">
        <f>MAXA(C26:Q26)</f>
        <v>11.48</v>
      </c>
      <c r="U26" s="17"/>
      <c r="V26" s="8"/>
      <c r="W26" s="1"/>
    </row>
    <row r="27" spans="1:23" ht="21.9" customHeight="1" x14ac:dyDescent="0.25">
      <c r="A27" s="2">
        <v>25</v>
      </c>
      <c r="B27" s="5" t="s">
        <v>13</v>
      </c>
      <c r="C27" s="4">
        <v>10.38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13">
        <f>COUNTA(C27:Q27)</f>
        <v>1</v>
      </c>
      <c r="S27" s="14">
        <f>IF(MINA(C27:Q27)=0,100,MINA(C27:Q27))</f>
        <v>10.38</v>
      </c>
      <c r="T27" s="14">
        <f>MAXA(C27:Q27)</f>
        <v>10.38</v>
      </c>
      <c r="U27" s="17"/>
      <c r="V27" s="8"/>
      <c r="W27" s="1"/>
    </row>
    <row r="28" spans="1:23" ht="21.9" customHeight="1" x14ac:dyDescent="0.25">
      <c r="A28" s="2">
        <v>26</v>
      </c>
      <c r="B28" s="5" t="s">
        <v>79</v>
      </c>
      <c r="C28" s="4"/>
      <c r="D28" s="4"/>
      <c r="E28" s="4"/>
      <c r="F28" s="4"/>
      <c r="G28" s="4"/>
      <c r="H28" s="4"/>
      <c r="I28" s="4"/>
      <c r="J28" s="4"/>
      <c r="K28" s="4">
        <v>11.07</v>
      </c>
      <c r="L28" s="4">
        <v>11.44</v>
      </c>
      <c r="M28" s="4"/>
      <c r="N28" s="4">
        <v>11.19</v>
      </c>
      <c r="O28" s="4"/>
      <c r="P28" s="4"/>
      <c r="Q28" s="4">
        <v>10.4</v>
      </c>
      <c r="R28" s="13">
        <f>COUNTA(C28:Q28)</f>
        <v>4</v>
      </c>
      <c r="S28" s="14">
        <f>IF(MINA(C28:Q28)=0,100,MINA(C28:Q28))</f>
        <v>10.4</v>
      </c>
      <c r="T28" s="14">
        <f>MAXA(C28:Q28)</f>
        <v>11.44</v>
      </c>
      <c r="U28" s="17"/>
      <c r="V28" s="8"/>
      <c r="W28" s="1"/>
    </row>
    <row r="29" spans="1:23" ht="21.9" customHeight="1" x14ac:dyDescent="0.25">
      <c r="A29" s="2">
        <v>27</v>
      </c>
      <c r="B29" s="5" t="s">
        <v>74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>
        <v>10.41</v>
      </c>
      <c r="Q29" s="4"/>
      <c r="R29" s="13">
        <f>COUNTA(C29:Q29)</f>
        <v>1</v>
      </c>
      <c r="S29" s="14">
        <f>IF(MINA(C29:Q29)=0,100,MINA(C29:Q29))</f>
        <v>10.41</v>
      </c>
      <c r="T29" s="14">
        <f>MAXA(C29:Q29)</f>
        <v>10.41</v>
      </c>
      <c r="U29" s="17"/>
      <c r="V29" s="8"/>
      <c r="W29" s="1"/>
    </row>
    <row r="30" spans="1:23" ht="21.9" customHeight="1" x14ac:dyDescent="0.25">
      <c r="A30" s="2">
        <v>28</v>
      </c>
      <c r="B30" s="5" t="s">
        <v>53</v>
      </c>
      <c r="C30" s="4"/>
      <c r="D30" s="4"/>
      <c r="E30" s="4"/>
      <c r="F30" s="4"/>
      <c r="G30" s="4"/>
      <c r="H30" s="4"/>
      <c r="I30" s="4"/>
      <c r="J30" s="4"/>
      <c r="K30" s="4">
        <v>10.5</v>
      </c>
      <c r="L30" s="4">
        <v>11.34</v>
      </c>
      <c r="M30" s="4"/>
      <c r="N30" s="4">
        <v>11.22</v>
      </c>
      <c r="O30" s="4"/>
      <c r="P30" s="4"/>
      <c r="Q30" s="4"/>
      <c r="R30" s="13">
        <f>COUNTA(C30:Q30)</f>
        <v>3</v>
      </c>
      <c r="S30" s="14">
        <f>IF(MINA(C30:Q30)=0,100,MINA(C30:Q30))</f>
        <v>10.5</v>
      </c>
      <c r="T30" s="14">
        <f>MAXA(C30:Q30)</f>
        <v>11.34</v>
      </c>
      <c r="U30" s="17"/>
      <c r="V30" s="8"/>
      <c r="W30" s="1"/>
    </row>
    <row r="31" spans="1:23" ht="21.9" customHeight="1" x14ac:dyDescent="0.25">
      <c r="A31" s="2">
        <v>29</v>
      </c>
      <c r="B31" s="5" t="s">
        <v>75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>
        <v>10.55</v>
      </c>
      <c r="Q31" s="4"/>
      <c r="R31" s="13">
        <f>COUNTA(C31:Q31)</f>
        <v>1</v>
      </c>
      <c r="S31" s="14">
        <f>IF(MINA(C31:Q31)=0,100,MINA(C31:Q31))</f>
        <v>10.55</v>
      </c>
      <c r="T31" s="14">
        <f>MAXA(C31:Q31)</f>
        <v>10.55</v>
      </c>
      <c r="U31" s="17"/>
      <c r="V31" s="8"/>
      <c r="W31" s="1"/>
    </row>
    <row r="32" spans="1:23" ht="21.9" customHeight="1" x14ac:dyDescent="0.25">
      <c r="A32" s="2">
        <v>30</v>
      </c>
      <c r="B32" s="5" t="s">
        <v>14</v>
      </c>
      <c r="C32" s="4">
        <v>10.59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13">
        <f>COUNTA(C32:Q32)</f>
        <v>1</v>
      </c>
      <c r="S32" s="14">
        <f>IF(MINA(C32:Q32)=0,100,MINA(C32:Q32))</f>
        <v>10.59</v>
      </c>
      <c r="T32" s="14">
        <f>MAXA(C32:Q32)</f>
        <v>10.59</v>
      </c>
      <c r="U32" s="17"/>
      <c r="V32" s="8"/>
      <c r="W32" s="1"/>
    </row>
    <row r="33" spans="1:33" ht="21.9" customHeight="1" x14ac:dyDescent="0.25">
      <c r="A33" s="2">
        <v>31</v>
      </c>
      <c r="B33" s="6" t="s">
        <v>25</v>
      </c>
      <c r="C33" s="4"/>
      <c r="D33" s="4"/>
      <c r="E33" s="4">
        <v>11.22</v>
      </c>
      <c r="F33" s="4"/>
      <c r="G33" s="4"/>
      <c r="H33" s="4"/>
      <c r="I33" s="4"/>
      <c r="J33" s="4">
        <v>11.1</v>
      </c>
      <c r="K33" s="4"/>
      <c r="L33" s="4"/>
      <c r="M33" s="4"/>
      <c r="N33" s="4"/>
      <c r="O33" s="4"/>
      <c r="P33" s="4"/>
      <c r="Q33" s="4"/>
      <c r="R33" s="13">
        <f>COUNTA(C33:Q33)</f>
        <v>2</v>
      </c>
      <c r="S33" s="14">
        <f>IF(MINA(C33:Q33)=0,100,MINA(C33:Q33))</f>
        <v>11.1</v>
      </c>
      <c r="T33" s="14">
        <f>MAXA(C33:Q33)</f>
        <v>11.22</v>
      </c>
      <c r="U33" s="17"/>
      <c r="V33" s="8"/>
      <c r="W33" s="1"/>
    </row>
    <row r="34" spans="1:33" ht="21.9" customHeight="1" x14ac:dyDescent="0.25">
      <c r="A34" s="2">
        <v>32</v>
      </c>
      <c r="B34" s="5" t="s">
        <v>52</v>
      </c>
      <c r="C34" s="4"/>
      <c r="D34" s="4"/>
      <c r="E34" s="4"/>
      <c r="F34" s="4"/>
      <c r="G34" s="4"/>
      <c r="H34" s="4"/>
      <c r="I34" s="4"/>
      <c r="J34" s="4"/>
      <c r="K34" s="4"/>
      <c r="L34" s="4">
        <v>11.22</v>
      </c>
      <c r="M34" s="4"/>
      <c r="N34" s="4">
        <v>11.44</v>
      </c>
      <c r="O34" s="4"/>
      <c r="P34" s="4"/>
      <c r="Q34" s="4"/>
      <c r="R34" s="13">
        <f>COUNTA(C34:Q34)</f>
        <v>2</v>
      </c>
      <c r="S34" s="14">
        <f>IF(MINA(C34:Q34)=0,100,MINA(C34:Q34))</f>
        <v>11.22</v>
      </c>
      <c r="T34" s="14">
        <f>MAXA(C34:Q34)</f>
        <v>11.44</v>
      </c>
      <c r="U34" s="17"/>
      <c r="V34" s="8"/>
      <c r="W34" s="1"/>
    </row>
    <row r="35" spans="1:33" ht="21.9" customHeight="1" x14ac:dyDescent="0.25">
      <c r="A35" s="2">
        <v>33</v>
      </c>
      <c r="B35" s="5" t="s">
        <v>57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>
        <v>11.31</v>
      </c>
      <c r="O35" s="4"/>
      <c r="P35" s="4"/>
      <c r="Q35" s="4">
        <v>11.37</v>
      </c>
      <c r="R35" s="13">
        <f>COUNTA(C35:Q35)</f>
        <v>2</v>
      </c>
      <c r="S35" s="14">
        <f>IF(MINA(C35:Q35)=0,100,MINA(C35:Q35))</f>
        <v>11.31</v>
      </c>
      <c r="T35" s="14">
        <f>MAXA(C35:Q35)</f>
        <v>11.37</v>
      </c>
      <c r="U35" s="17"/>
      <c r="V35" s="8"/>
      <c r="W35" s="1"/>
    </row>
    <row r="36" spans="1:33" ht="21.9" customHeight="1" x14ac:dyDescent="0.25">
      <c r="A36" s="2">
        <v>34</v>
      </c>
      <c r="B36" s="5" t="s">
        <v>58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>
        <v>11.37</v>
      </c>
      <c r="O36" s="4"/>
      <c r="P36" s="4"/>
      <c r="Q36" s="4"/>
      <c r="R36" s="13">
        <f>COUNTA(C36:Q36)</f>
        <v>1</v>
      </c>
      <c r="S36" s="14">
        <f>IF(MINA(C36:Q36)=0,100,MINA(C36:Q36))</f>
        <v>11.37</v>
      </c>
      <c r="T36" s="14">
        <f>MAXA(C36:Q36)</f>
        <v>11.37</v>
      </c>
      <c r="U36" s="17"/>
      <c r="V36" s="8"/>
      <c r="W36" s="1"/>
    </row>
    <row r="37" spans="1:33" ht="21.9" customHeight="1" x14ac:dyDescent="0.25">
      <c r="A37" s="2">
        <v>35</v>
      </c>
      <c r="B37" s="5" t="s">
        <v>59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>
        <v>11.38</v>
      </c>
      <c r="O37" s="4"/>
      <c r="P37" s="4"/>
      <c r="Q37" s="4"/>
      <c r="R37" s="13">
        <f>COUNTA(C37:Q37)</f>
        <v>1</v>
      </c>
      <c r="S37" s="14">
        <f>IF(MINA(C37:Q37)=0,100,MINA(C37:Q37))</f>
        <v>11.38</v>
      </c>
      <c r="T37" s="14">
        <f>MAXA(C37:Q37)</f>
        <v>11.38</v>
      </c>
      <c r="U37" s="17"/>
      <c r="V37" s="8"/>
      <c r="W37" s="1"/>
    </row>
    <row r="38" spans="1:33" ht="21.9" customHeight="1" x14ac:dyDescent="0.25">
      <c r="A38" s="2">
        <v>36</v>
      </c>
      <c r="B38" s="5" t="s">
        <v>62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>
        <v>11.39</v>
      </c>
      <c r="O38" s="4"/>
      <c r="P38" s="4"/>
      <c r="Q38" s="4"/>
      <c r="R38" s="4">
        <f>COUNTA(C38:Q38)</f>
        <v>1</v>
      </c>
      <c r="S38" s="4">
        <f>IF(MINA(C38:Q38)=0,100,MINA(C38:Q38))</f>
        <v>11.39</v>
      </c>
      <c r="T38" s="4">
        <f>MAXA(C38:Q38)</f>
        <v>11.39</v>
      </c>
      <c r="U38" s="17"/>
      <c r="V38" s="8"/>
      <c r="W38" s="1"/>
    </row>
    <row r="39" spans="1:33" ht="21.9" customHeight="1" x14ac:dyDescent="0.25">
      <c r="A39" s="2">
        <v>37</v>
      </c>
      <c r="B39" s="5" t="s">
        <v>60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>
        <v>12.08</v>
      </c>
      <c r="O39" s="4"/>
      <c r="P39" s="4"/>
      <c r="Q39" s="4"/>
      <c r="R39" s="4">
        <f>COUNTA(C39:Q39)</f>
        <v>1</v>
      </c>
      <c r="S39" s="4">
        <f>IF(MINA(C39:Q39)=0,100,MINA(C39:Q39))</f>
        <v>12.08</v>
      </c>
      <c r="T39" s="4">
        <f>MAXA(C39:Q39)</f>
        <v>12.08</v>
      </c>
      <c r="U39" s="17"/>
      <c r="V39" s="8"/>
      <c r="W39" s="1"/>
    </row>
    <row r="40" spans="1:33" ht="21.9" customHeight="1" x14ac:dyDescent="0.25">
      <c r="A40" s="2">
        <v>38</v>
      </c>
      <c r="B40" s="5" t="s">
        <v>45</v>
      </c>
      <c r="C40" s="4"/>
      <c r="D40" s="4"/>
      <c r="E40" s="4"/>
      <c r="F40" s="4"/>
      <c r="G40" s="4"/>
      <c r="H40" s="4"/>
      <c r="I40" s="4"/>
      <c r="J40" s="4"/>
      <c r="K40" s="4">
        <v>12.12</v>
      </c>
      <c r="L40" s="4"/>
      <c r="M40" s="4"/>
      <c r="N40" s="4"/>
      <c r="O40" s="4"/>
      <c r="P40" s="4"/>
      <c r="Q40" s="4"/>
      <c r="R40" s="13">
        <f>COUNTA(C40:Q40)</f>
        <v>1</v>
      </c>
      <c r="S40" s="14">
        <f>IF(MINA(C40:Q40)=0,100,MINA(C40:Q40))</f>
        <v>12.12</v>
      </c>
      <c r="T40" s="14">
        <f>MAXA(C40:Q40)</f>
        <v>12.12</v>
      </c>
      <c r="U40" s="17"/>
      <c r="V40" s="8"/>
      <c r="W40" s="1"/>
    </row>
    <row r="41" spans="1:33" ht="21.9" customHeight="1" x14ac:dyDescent="0.25">
      <c r="A41" s="2">
        <v>39</v>
      </c>
      <c r="B41" s="5" t="s">
        <v>76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>
        <v>12.13</v>
      </c>
      <c r="Q41" s="4"/>
      <c r="R41" s="13">
        <f>COUNTA(C41:Q41)</f>
        <v>1</v>
      </c>
      <c r="S41" s="14">
        <f>IF(MINA(C41:Q41)=0,100,MINA(C41:Q41))</f>
        <v>12.13</v>
      </c>
      <c r="T41" s="14">
        <f>MAXA(C41:Q41)</f>
        <v>12.13</v>
      </c>
      <c r="U41" s="17"/>
      <c r="V41" s="8"/>
      <c r="W41" s="1"/>
    </row>
    <row r="42" spans="1:33" ht="21.9" customHeight="1" x14ac:dyDescent="0.25">
      <c r="A42" s="2">
        <v>40</v>
      </c>
      <c r="B42" s="5" t="s">
        <v>46</v>
      </c>
      <c r="C42" s="4"/>
      <c r="D42" s="4"/>
      <c r="E42" s="4"/>
      <c r="F42" s="4"/>
      <c r="G42" s="4"/>
      <c r="H42" s="4"/>
      <c r="I42" s="4"/>
      <c r="J42" s="4"/>
      <c r="K42" s="4">
        <v>12.22</v>
      </c>
      <c r="L42" s="4">
        <v>12.22</v>
      </c>
      <c r="M42" s="4"/>
      <c r="N42" s="4">
        <v>12.39</v>
      </c>
      <c r="O42" s="4"/>
      <c r="P42" s="4"/>
      <c r="Q42" s="4"/>
      <c r="R42" s="13">
        <f>COUNTA(C42:Q42)</f>
        <v>3</v>
      </c>
      <c r="S42" s="14">
        <f>IF(MINA(C42:Q42)=0,100,MINA(C42:Q42))</f>
        <v>12.22</v>
      </c>
      <c r="T42" s="14">
        <f>MAXA(C42:Q42)</f>
        <v>12.39</v>
      </c>
      <c r="U42" s="17"/>
      <c r="V42" s="8"/>
      <c r="W42" s="1"/>
    </row>
    <row r="43" spans="1:33" ht="21.9" customHeight="1" x14ac:dyDescent="0.25">
      <c r="A43" s="2">
        <v>41</v>
      </c>
      <c r="B43" s="5" t="s">
        <v>29</v>
      </c>
      <c r="C43" s="4"/>
      <c r="D43" s="4">
        <v>19.16</v>
      </c>
      <c r="E43" s="4">
        <v>18.45</v>
      </c>
      <c r="F43" s="4"/>
      <c r="G43" s="4"/>
      <c r="H43" s="4">
        <v>16.36</v>
      </c>
      <c r="I43" s="4">
        <v>16.55</v>
      </c>
      <c r="J43" s="4">
        <v>16.55</v>
      </c>
      <c r="K43" s="4"/>
      <c r="L43" s="4">
        <v>18.38</v>
      </c>
      <c r="M43" s="4">
        <v>17.05</v>
      </c>
      <c r="N43" s="4">
        <v>19</v>
      </c>
      <c r="O43" s="4">
        <v>23.34</v>
      </c>
      <c r="P43" s="4"/>
      <c r="Q43" s="4"/>
      <c r="R43" s="13">
        <f>COUNTA(C43:Q43)</f>
        <v>9</v>
      </c>
      <c r="S43" s="14">
        <f>IF(MINA(C43:Q43)=0,100,MINA(C43:Q43))</f>
        <v>16.36</v>
      </c>
      <c r="T43" s="14">
        <f>MAXA(C43:Q43)</f>
        <v>23.34</v>
      </c>
      <c r="U43" s="17"/>
      <c r="V43" s="8"/>
      <c r="W43" s="1"/>
    </row>
    <row r="44" spans="1:33" ht="21.9" customHeight="1" x14ac:dyDescent="0.25">
      <c r="A44" s="8"/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8"/>
      <c r="V44" s="8"/>
      <c r="W44" s="9"/>
      <c r="X44" s="10"/>
      <c r="Y44" s="10"/>
      <c r="Z44" s="10"/>
      <c r="AA44" s="10"/>
      <c r="AB44" s="10"/>
      <c r="AC44" s="10"/>
      <c r="AD44" s="10"/>
      <c r="AE44" s="10"/>
      <c r="AF44" s="11"/>
      <c r="AG44" s="12"/>
    </row>
    <row r="46" spans="1:33" ht="18" customHeight="1" x14ac:dyDescent="0.25">
      <c r="A46" s="2"/>
      <c r="B46" s="15" t="s">
        <v>7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1:33" ht="33.65" customHeight="1" x14ac:dyDescent="0.25">
      <c r="A47" s="2" t="s">
        <v>1</v>
      </c>
      <c r="B47" s="5" t="s">
        <v>0</v>
      </c>
      <c r="C47" s="3">
        <v>42705</v>
      </c>
      <c r="D47" s="3">
        <v>42736</v>
      </c>
      <c r="E47" s="3">
        <v>42767</v>
      </c>
      <c r="F47" s="3">
        <v>42795</v>
      </c>
      <c r="G47" s="3">
        <v>42826</v>
      </c>
      <c r="H47" s="3">
        <v>42856</v>
      </c>
      <c r="I47" s="3">
        <v>42917</v>
      </c>
      <c r="J47" s="3">
        <v>42979</v>
      </c>
      <c r="K47" s="3">
        <v>43009</v>
      </c>
      <c r="L47" s="3">
        <v>43040</v>
      </c>
      <c r="M47" s="3">
        <v>43070</v>
      </c>
      <c r="N47" s="3">
        <v>43101</v>
      </c>
      <c r="O47" s="3">
        <v>43497</v>
      </c>
      <c r="P47" s="3">
        <v>43739</v>
      </c>
      <c r="Q47" s="3">
        <v>43800</v>
      </c>
      <c r="R47" s="3" t="s">
        <v>5</v>
      </c>
      <c r="S47" s="2" t="s">
        <v>3</v>
      </c>
      <c r="T47" s="2" t="s">
        <v>4</v>
      </c>
    </row>
    <row r="48" spans="1:33" ht="21.9" customHeight="1" x14ac:dyDescent="0.25">
      <c r="A48" s="2">
        <v>1</v>
      </c>
      <c r="B48" s="5" t="s">
        <v>26</v>
      </c>
      <c r="C48" s="4"/>
      <c r="D48" s="4"/>
      <c r="E48" s="4">
        <v>9.35</v>
      </c>
      <c r="F48" s="4">
        <v>9.17</v>
      </c>
      <c r="G48" s="4"/>
      <c r="H48" s="4"/>
      <c r="I48" s="4"/>
      <c r="J48" s="4"/>
      <c r="K48" s="4"/>
      <c r="L48" s="4">
        <v>9.4</v>
      </c>
      <c r="M48" s="4">
        <v>9.51</v>
      </c>
      <c r="N48" s="4">
        <v>9.34</v>
      </c>
      <c r="O48" s="4"/>
      <c r="P48" s="4"/>
      <c r="Q48" s="4"/>
      <c r="R48" s="13">
        <f t="shared" ref="R48:R82" si="0">COUNTA(C48:Q48)</f>
        <v>5</v>
      </c>
      <c r="S48" s="14">
        <f t="shared" ref="S48:S82" si="1">IF(MINA(C48:Q48)=0,100,MINA(C48:Q48))</f>
        <v>9.17</v>
      </c>
      <c r="T48" s="14">
        <f t="shared" ref="T48:T82" si="2">MAXA(C48:Q48)</f>
        <v>9.51</v>
      </c>
    </row>
    <row r="49" spans="1:20" ht="21.9" customHeight="1" x14ac:dyDescent="0.25">
      <c r="A49" s="2">
        <v>2</v>
      </c>
      <c r="B49" s="5" t="s">
        <v>16</v>
      </c>
      <c r="C49" s="4">
        <v>10.09</v>
      </c>
      <c r="D49" s="4"/>
      <c r="E49" s="4">
        <v>9.27</v>
      </c>
      <c r="F49" s="4">
        <v>9.26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13">
        <f t="shared" si="0"/>
        <v>3</v>
      </c>
      <c r="S49" s="14">
        <f t="shared" si="1"/>
        <v>9.26</v>
      </c>
      <c r="T49" s="14">
        <f t="shared" si="2"/>
        <v>10.09</v>
      </c>
    </row>
    <row r="50" spans="1:20" ht="21.9" customHeight="1" x14ac:dyDescent="0.25">
      <c r="A50" s="2">
        <v>3</v>
      </c>
      <c r="B50" s="5" t="s">
        <v>17</v>
      </c>
      <c r="C50" s="4">
        <v>10.17</v>
      </c>
      <c r="D50" s="4"/>
      <c r="E50" s="4">
        <v>10</v>
      </c>
      <c r="F50" s="4">
        <v>9.5500000000000007</v>
      </c>
      <c r="G50" s="4"/>
      <c r="H50" s="4">
        <v>9.52</v>
      </c>
      <c r="I50" s="4"/>
      <c r="J50" s="4"/>
      <c r="K50" s="4">
        <v>9.31</v>
      </c>
      <c r="L50" s="4">
        <v>9.31</v>
      </c>
      <c r="M50" s="4">
        <v>9.59</v>
      </c>
      <c r="N50" s="4">
        <v>9.43</v>
      </c>
      <c r="O50" s="4"/>
      <c r="P50" s="4"/>
      <c r="Q50" s="4"/>
      <c r="R50" s="13">
        <f t="shared" si="0"/>
        <v>8</v>
      </c>
      <c r="S50" s="14">
        <f t="shared" si="1"/>
        <v>9.31</v>
      </c>
      <c r="T50" s="14">
        <f t="shared" si="2"/>
        <v>10.17</v>
      </c>
    </row>
    <row r="51" spans="1:20" ht="21.9" customHeight="1" x14ac:dyDescent="0.25">
      <c r="A51" s="2">
        <v>4</v>
      </c>
      <c r="B51" s="5" t="s">
        <v>36</v>
      </c>
      <c r="C51" s="4">
        <v>9.48</v>
      </c>
      <c r="D51" s="4"/>
      <c r="E51" s="4">
        <v>10</v>
      </c>
      <c r="F51" s="4">
        <v>11.38</v>
      </c>
      <c r="G51" s="4"/>
      <c r="H51" s="4"/>
      <c r="I51" s="4"/>
      <c r="J51" s="4"/>
      <c r="K51" s="4"/>
      <c r="L51" s="4">
        <v>9.41</v>
      </c>
      <c r="M51" s="4">
        <v>10.1</v>
      </c>
      <c r="N51" s="4">
        <v>11.14</v>
      </c>
      <c r="O51" s="4"/>
      <c r="P51" s="4"/>
      <c r="Q51" s="4"/>
      <c r="R51" s="13">
        <f t="shared" si="0"/>
        <v>6</v>
      </c>
      <c r="S51" s="14">
        <f t="shared" si="1"/>
        <v>9.41</v>
      </c>
      <c r="T51" s="14">
        <f t="shared" si="2"/>
        <v>11.38</v>
      </c>
    </row>
    <row r="52" spans="1:20" ht="21.9" customHeight="1" x14ac:dyDescent="0.25">
      <c r="A52" s="2">
        <v>5</v>
      </c>
      <c r="B52" s="5" t="s">
        <v>66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>
        <v>10.3</v>
      </c>
      <c r="P52" s="4">
        <v>9.5</v>
      </c>
      <c r="Q52" s="4"/>
      <c r="R52" s="13">
        <f t="shared" si="0"/>
        <v>2</v>
      </c>
      <c r="S52" s="14">
        <f t="shared" si="1"/>
        <v>9.5</v>
      </c>
      <c r="T52" s="14">
        <f t="shared" si="2"/>
        <v>10.3</v>
      </c>
    </row>
    <row r="53" spans="1:20" ht="21.9" customHeight="1" x14ac:dyDescent="0.25">
      <c r="A53" s="2">
        <v>6</v>
      </c>
      <c r="B53" s="5" t="s">
        <v>15</v>
      </c>
      <c r="C53" s="4">
        <v>10.07</v>
      </c>
      <c r="D53" s="4"/>
      <c r="E53" s="4"/>
      <c r="F53" s="4"/>
      <c r="G53" s="4"/>
      <c r="H53" s="4"/>
      <c r="I53" s="4"/>
      <c r="J53" s="4">
        <v>10.3</v>
      </c>
      <c r="K53" s="4">
        <v>10.31</v>
      </c>
      <c r="L53" s="4">
        <v>9.56</v>
      </c>
      <c r="M53" s="4"/>
      <c r="N53" s="4">
        <v>10.029999999999999</v>
      </c>
      <c r="O53" s="4">
        <v>10.050000000000001</v>
      </c>
      <c r="P53" s="4">
        <v>9.59</v>
      </c>
      <c r="Q53" s="4"/>
      <c r="R53" s="13">
        <f t="shared" si="0"/>
        <v>7</v>
      </c>
      <c r="S53" s="14">
        <f t="shared" si="1"/>
        <v>9.56</v>
      </c>
      <c r="T53" s="14">
        <f t="shared" si="2"/>
        <v>10.31</v>
      </c>
    </row>
    <row r="54" spans="1:20" ht="21.9" customHeight="1" x14ac:dyDescent="0.25">
      <c r="A54" s="2">
        <v>7</v>
      </c>
      <c r="B54" s="5" t="s">
        <v>55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>
        <v>10.47</v>
      </c>
      <c r="N54" s="4"/>
      <c r="O54" s="4">
        <v>9.56</v>
      </c>
      <c r="P54" s="4"/>
      <c r="Q54" s="4"/>
      <c r="R54" s="13">
        <f t="shared" si="0"/>
        <v>2</v>
      </c>
      <c r="S54" s="14">
        <f t="shared" si="1"/>
        <v>9.56</v>
      </c>
      <c r="T54" s="14">
        <f t="shared" si="2"/>
        <v>10.47</v>
      </c>
    </row>
    <row r="55" spans="1:20" ht="21.9" customHeight="1" x14ac:dyDescent="0.25">
      <c r="A55" s="2">
        <v>8</v>
      </c>
      <c r="B55" s="5" t="s">
        <v>77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>
        <v>9.58</v>
      </c>
      <c r="Q55" s="4"/>
      <c r="R55" s="13">
        <f t="shared" si="0"/>
        <v>1</v>
      </c>
      <c r="S55" s="14">
        <f t="shared" si="1"/>
        <v>9.58</v>
      </c>
      <c r="T55" s="14">
        <f t="shared" si="2"/>
        <v>9.58</v>
      </c>
    </row>
    <row r="56" spans="1:20" ht="21.9" customHeight="1" x14ac:dyDescent="0.25">
      <c r="A56" s="2">
        <v>9</v>
      </c>
      <c r="B56" s="5" t="s">
        <v>28</v>
      </c>
      <c r="C56" s="4"/>
      <c r="D56" s="4"/>
      <c r="E56" s="4">
        <v>10.029999999999999</v>
      </c>
      <c r="F56" s="4">
        <v>11.36</v>
      </c>
      <c r="G56" s="4"/>
      <c r="H56" s="4"/>
      <c r="I56" s="4"/>
      <c r="J56" s="4">
        <v>11.56</v>
      </c>
      <c r="K56" s="4"/>
      <c r="L56" s="4"/>
      <c r="M56" s="4"/>
      <c r="N56" s="4"/>
      <c r="O56" s="4"/>
      <c r="P56" s="4"/>
      <c r="Q56" s="4"/>
      <c r="R56" s="13">
        <f t="shared" si="0"/>
        <v>3</v>
      </c>
      <c r="S56" s="14">
        <f t="shared" si="1"/>
        <v>10.029999999999999</v>
      </c>
      <c r="T56" s="14">
        <f t="shared" si="2"/>
        <v>11.56</v>
      </c>
    </row>
    <row r="57" spans="1:20" ht="21.9" customHeight="1" x14ac:dyDescent="0.25">
      <c r="A57" s="2">
        <v>10</v>
      </c>
      <c r="B57" s="5" t="s">
        <v>30</v>
      </c>
      <c r="C57" s="4"/>
      <c r="D57" s="4"/>
      <c r="E57" s="4"/>
      <c r="F57" s="4">
        <v>10.32</v>
      </c>
      <c r="G57" s="4"/>
      <c r="H57" s="4"/>
      <c r="I57" s="4"/>
      <c r="J57" s="4">
        <v>10.24</v>
      </c>
      <c r="K57" s="4"/>
      <c r="L57" s="4">
        <v>11.17</v>
      </c>
      <c r="M57" s="4">
        <v>10.31</v>
      </c>
      <c r="N57" s="4">
        <v>10.31</v>
      </c>
      <c r="O57" s="4"/>
      <c r="P57" s="4"/>
      <c r="Q57" s="4"/>
      <c r="R57" s="13">
        <f t="shared" si="0"/>
        <v>5</v>
      </c>
      <c r="S57" s="14">
        <f t="shared" si="1"/>
        <v>10.24</v>
      </c>
      <c r="T57" s="14">
        <f t="shared" si="2"/>
        <v>11.17</v>
      </c>
    </row>
    <row r="58" spans="1:20" ht="21.9" customHeight="1" x14ac:dyDescent="0.25">
      <c r="A58" s="2">
        <v>11</v>
      </c>
      <c r="B58" s="5" t="s">
        <v>50</v>
      </c>
      <c r="C58" s="4"/>
      <c r="D58" s="4"/>
      <c r="E58" s="4"/>
      <c r="F58" s="4"/>
      <c r="G58" s="4"/>
      <c r="H58" s="4"/>
      <c r="I58" s="4"/>
      <c r="J58" s="4"/>
      <c r="K58" s="4"/>
      <c r="L58" s="4">
        <v>10.3</v>
      </c>
      <c r="M58" s="4">
        <v>10.24</v>
      </c>
      <c r="N58" s="4"/>
      <c r="O58" s="4"/>
      <c r="P58" s="4"/>
      <c r="Q58" s="4"/>
      <c r="R58" s="13">
        <f t="shared" si="0"/>
        <v>2</v>
      </c>
      <c r="S58" s="14">
        <f t="shared" si="1"/>
        <v>10.24</v>
      </c>
      <c r="T58" s="14">
        <f t="shared" si="2"/>
        <v>10.3</v>
      </c>
    </row>
    <row r="59" spans="1:20" ht="21.9" customHeight="1" x14ac:dyDescent="0.25">
      <c r="A59" s="2">
        <v>12</v>
      </c>
      <c r="B59" s="5" t="s">
        <v>18</v>
      </c>
      <c r="C59" s="4">
        <v>11.22</v>
      </c>
      <c r="D59" s="4"/>
      <c r="E59" s="4"/>
      <c r="F59" s="4">
        <v>11.4</v>
      </c>
      <c r="G59" s="4"/>
      <c r="H59" s="4"/>
      <c r="I59" s="4"/>
      <c r="J59" s="4"/>
      <c r="K59" s="4">
        <v>10.34</v>
      </c>
      <c r="L59" s="4">
        <v>10.26</v>
      </c>
      <c r="M59" s="4"/>
      <c r="N59" s="4"/>
      <c r="O59" s="4"/>
      <c r="P59" s="4"/>
      <c r="Q59" s="4"/>
      <c r="R59" s="13">
        <f t="shared" si="0"/>
        <v>4</v>
      </c>
      <c r="S59" s="14">
        <f t="shared" si="1"/>
        <v>10.26</v>
      </c>
      <c r="T59" s="14">
        <f t="shared" si="2"/>
        <v>11.4</v>
      </c>
    </row>
    <row r="60" spans="1:20" ht="21.9" customHeight="1" x14ac:dyDescent="0.25">
      <c r="A60" s="2">
        <v>13</v>
      </c>
      <c r="B60" s="5" t="s">
        <v>51</v>
      </c>
      <c r="C60" s="4"/>
      <c r="D60" s="4"/>
      <c r="E60" s="4"/>
      <c r="F60" s="4"/>
      <c r="G60" s="4"/>
      <c r="H60" s="4"/>
      <c r="I60" s="4"/>
      <c r="J60" s="4"/>
      <c r="K60" s="4"/>
      <c r="L60" s="4">
        <v>10.33</v>
      </c>
      <c r="M60" s="4"/>
      <c r="N60" s="4">
        <v>14.08</v>
      </c>
      <c r="O60" s="4"/>
      <c r="P60" s="4"/>
      <c r="Q60" s="4"/>
      <c r="R60" s="13">
        <f t="shared" si="0"/>
        <v>2</v>
      </c>
      <c r="S60" s="14">
        <f t="shared" si="1"/>
        <v>10.33</v>
      </c>
      <c r="T60" s="14">
        <f t="shared" si="2"/>
        <v>14.08</v>
      </c>
    </row>
    <row r="61" spans="1:20" ht="21.9" customHeight="1" x14ac:dyDescent="0.25">
      <c r="A61" s="2">
        <v>14</v>
      </c>
      <c r="B61" s="5" t="s">
        <v>40</v>
      </c>
      <c r="C61" s="4"/>
      <c r="D61" s="4"/>
      <c r="E61" s="4"/>
      <c r="F61" s="4"/>
      <c r="G61" s="4"/>
      <c r="H61" s="4"/>
      <c r="I61" s="4"/>
      <c r="J61" s="4"/>
      <c r="K61" s="4">
        <v>10.59</v>
      </c>
      <c r="L61" s="4">
        <v>10.33</v>
      </c>
      <c r="M61" s="4"/>
      <c r="N61" s="4"/>
      <c r="O61" s="4"/>
      <c r="P61" s="4"/>
      <c r="Q61" s="4"/>
      <c r="R61" s="13">
        <f t="shared" si="0"/>
        <v>2</v>
      </c>
      <c r="S61" s="14">
        <f t="shared" si="1"/>
        <v>10.33</v>
      </c>
      <c r="T61" s="14">
        <f t="shared" si="2"/>
        <v>10.59</v>
      </c>
    </row>
    <row r="62" spans="1:20" ht="21.9" customHeight="1" x14ac:dyDescent="0.25">
      <c r="A62" s="2">
        <v>15</v>
      </c>
      <c r="B62" s="5" t="s">
        <v>2</v>
      </c>
      <c r="C62" s="4">
        <v>10.38</v>
      </c>
      <c r="D62" s="4"/>
      <c r="E62" s="4"/>
      <c r="F62" s="4">
        <v>11.02</v>
      </c>
      <c r="G62" s="4"/>
      <c r="H62" s="4"/>
      <c r="I62" s="4"/>
      <c r="J62" s="4"/>
      <c r="K62" s="4">
        <v>12.57</v>
      </c>
      <c r="L62" s="4">
        <v>10.43</v>
      </c>
      <c r="M62" s="4">
        <v>10.59</v>
      </c>
      <c r="N62" s="4">
        <v>12.39</v>
      </c>
      <c r="O62" s="4"/>
      <c r="P62" s="4"/>
      <c r="Q62" s="4"/>
      <c r="R62" s="13">
        <f t="shared" si="0"/>
        <v>6</v>
      </c>
      <c r="S62" s="14">
        <f t="shared" si="1"/>
        <v>10.38</v>
      </c>
      <c r="T62" s="14">
        <f t="shared" si="2"/>
        <v>12.57</v>
      </c>
    </row>
    <row r="63" spans="1:20" ht="21.9" customHeight="1" x14ac:dyDescent="0.25">
      <c r="A63" s="2">
        <v>16</v>
      </c>
      <c r="B63" s="5" t="s">
        <v>41</v>
      </c>
      <c r="C63" s="4"/>
      <c r="D63" s="4"/>
      <c r="E63" s="4"/>
      <c r="F63" s="4"/>
      <c r="G63" s="4"/>
      <c r="H63" s="4"/>
      <c r="I63" s="4"/>
      <c r="J63" s="4"/>
      <c r="K63" s="4">
        <v>11.05</v>
      </c>
      <c r="L63" s="4">
        <v>10.41</v>
      </c>
      <c r="M63" s="4"/>
      <c r="N63" s="4">
        <v>11.28</v>
      </c>
      <c r="O63" s="4">
        <v>15.15</v>
      </c>
      <c r="P63" s="4">
        <v>13.47</v>
      </c>
      <c r="Q63" s="4"/>
      <c r="R63" s="13">
        <f t="shared" si="0"/>
        <v>5</v>
      </c>
      <c r="S63" s="14">
        <f t="shared" si="1"/>
        <v>10.41</v>
      </c>
      <c r="T63" s="14">
        <f t="shared" si="2"/>
        <v>15.15</v>
      </c>
    </row>
    <row r="64" spans="1:20" ht="21.9" customHeight="1" x14ac:dyDescent="0.25">
      <c r="A64" s="2">
        <v>17</v>
      </c>
      <c r="B64" s="5" t="s">
        <v>27</v>
      </c>
      <c r="C64" s="4"/>
      <c r="D64" s="4"/>
      <c r="E64" s="4">
        <v>11.03</v>
      </c>
      <c r="F64" s="4">
        <v>11.26</v>
      </c>
      <c r="G64" s="4"/>
      <c r="H64" s="4"/>
      <c r="I64" s="4"/>
      <c r="J64" s="4">
        <v>10.54</v>
      </c>
      <c r="K64" s="4"/>
      <c r="L64" s="4"/>
      <c r="M64" s="4"/>
      <c r="N64" s="4"/>
      <c r="O64" s="4"/>
      <c r="P64" s="4"/>
      <c r="Q64" s="4"/>
      <c r="R64" s="13">
        <f t="shared" si="0"/>
        <v>3</v>
      </c>
      <c r="S64" s="14">
        <f t="shared" si="1"/>
        <v>10.54</v>
      </c>
      <c r="T64" s="14">
        <f t="shared" si="2"/>
        <v>11.26</v>
      </c>
    </row>
    <row r="65" spans="1:20" ht="21.9" customHeight="1" x14ac:dyDescent="0.25">
      <c r="A65" s="2">
        <v>18</v>
      </c>
      <c r="B65" s="5" t="s">
        <v>42</v>
      </c>
      <c r="C65" s="4"/>
      <c r="D65" s="4"/>
      <c r="E65" s="4"/>
      <c r="F65" s="4"/>
      <c r="G65" s="4"/>
      <c r="H65" s="4"/>
      <c r="I65" s="4"/>
      <c r="J65" s="4"/>
      <c r="K65" s="4">
        <v>11.07</v>
      </c>
      <c r="L65" s="4"/>
      <c r="M65" s="4">
        <v>11.08</v>
      </c>
      <c r="N65" s="4">
        <v>10.54</v>
      </c>
      <c r="O65" s="4"/>
      <c r="P65" s="4"/>
      <c r="Q65" s="4"/>
      <c r="R65" s="13">
        <f t="shared" si="0"/>
        <v>3</v>
      </c>
      <c r="S65" s="14">
        <f t="shared" si="1"/>
        <v>10.54</v>
      </c>
      <c r="T65" s="14">
        <f t="shared" si="2"/>
        <v>11.08</v>
      </c>
    </row>
    <row r="66" spans="1:20" ht="21.9" customHeight="1" x14ac:dyDescent="0.25">
      <c r="A66" s="2">
        <v>19</v>
      </c>
      <c r="B66" s="5" t="s">
        <v>43</v>
      </c>
      <c r="C66" s="4"/>
      <c r="D66" s="4"/>
      <c r="E66" s="4"/>
      <c r="F66" s="4"/>
      <c r="G66" s="4"/>
      <c r="H66" s="4"/>
      <c r="I66" s="4"/>
      <c r="J66" s="4"/>
      <c r="K66" s="4">
        <v>11.08</v>
      </c>
      <c r="L66" s="4"/>
      <c r="M66" s="4"/>
      <c r="N66" s="4">
        <v>10.55</v>
      </c>
      <c r="O66" s="4">
        <v>12</v>
      </c>
      <c r="P66" s="4"/>
      <c r="Q66" s="4"/>
      <c r="R66" s="13">
        <f t="shared" si="0"/>
        <v>3</v>
      </c>
      <c r="S66" s="14">
        <f t="shared" si="1"/>
        <v>10.55</v>
      </c>
      <c r="T66" s="14">
        <f t="shared" si="2"/>
        <v>12</v>
      </c>
    </row>
    <row r="67" spans="1:20" ht="21.9" customHeight="1" x14ac:dyDescent="0.25">
      <c r="A67" s="2">
        <v>20</v>
      </c>
      <c r="B67" s="5" t="s">
        <v>31</v>
      </c>
      <c r="C67" s="4"/>
      <c r="D67" s="4"/>
      <c r="E67" s="4"/>
      <c r="F67" s="4">
        <v>10.58</v>
      </c>
      <c r="G67" s="4"/>
      <c r="H67" s="4"/>
      <c r="I67" s="4"/>
      <c r="J67" s="4">
        <v>11.23</v>
      </c>
      <c r="K67" s="4">
        <v>11.29</v>
      </c>
      <c r="L67" s="4">
        <v>11.24</v>
      </c>
      <c r="M67" s="4"/>
      <c r="N67" s="4">
        <v>12.23</v>
      </c>
      <c r="O67" s="4"/>
      <c r="P67" s="4"/>
      <c r="Q67" s="4"/>
      <c r="R67" s="13">
        <f t="shared" si="0"/>
        <v>5</v>
      </c>
      <c r="S67" s="14">
        <f t="shared" si="1"/>
        <v>10.58</v>
      </c>
      <c r="T67" s="14">
        <f t="shared" si="2"/>
        <v>12.23</v>
      </c>
    </row>
    <row r="68" spans="1:20" ht="21.9" customHeight="1" x14ac:dyDescent="0.25">
      <c r="A68" s="2">
        <v>21</v>
      </c>
      <c r="B68" s="5" t="s">
        <v>32</v>
      </c>
      <c r="C68" s="4"/>
      <c r="D68" s="4"/>
      <c r="E68" s="4"/>
      <c r="F68" s="4">
        <v>10.59</v>
      </c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13">
        <f t="shared" si="0"/>
        <v>1</v>
      </c>
      <c r="S68" s="14">
        <f t="shared" si="1"/>
        <v>10.59</v>
      </c>
      <c r="T68" s="14">
        <f t="shared" si="2"/>
        <v>10.59</v>
      </c>
    </row>
    <row r="69" spans="1:20" ht="21.9" customHeight="1" x14ac:dyDescent="0.25">
      <c r="A69" s="2">
        <v>22</v>
      </c>
      <c r="B69" s="5" t="s">
        <v>56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>
        <v>11.06</v>
      </c>
      <c r="N69" s="4"/>
      <c r="O69" s="4"/>
      <c r="P69" s="4"/>
      <c r="Q69" s="4"/>
      <c r="R69" s="13">
        <f t="shared" si="0"/>
        <v>1</v>
      </c>
      <c r="S69" s="14">
        <f t="shared" si="1"/>
        <v>11.06</v>
      </c>
      <c r="T69" s="14">
        <f t="shared" si="2"/>
        <v>11.06</v>
      </c>
    </row>
    <row r="70" spans="1:20" ht="21.9" customHeight="1" x14ac:dyDescent="0.25">
      <c r="A70" s="2">
        <v>23</v>
      </c>
      <c r="B70" s="5" t="s">
        <v>34</v>
      </c>
      <c r="C70" s="4"/>
      <c r="D70" s="4"/>
      <c r="E70" s="4"/>
      <c r="F70" s="4"/>
      <c r="G70" s="4"/>
      <c r="H70" s="4"/>
      <c r="I70" s="4"/>
      <c r="J70" s="4">
        <v>11.11</v>
      </c>
      <c r="K70" s="4"/>
      <c r="L70" s="4">
        <v>11.1</v>
      </c>
      <c r="M70" s="4">
        <v>12.08</v>
      </c>
      <c r="N70" s="4"/>
      <c r="O70" s="4">
        <v>15.16</v>
      </c>
      <c r="P70" s="4">
        <v>13.46</v>
      </c>
      <c r="Q70" s="4"/>
      <c r="R70" s="13">
        <f t="shared" si="0"/>
        <v>5</v>
      </c>
      <c r="S70" s="14">
        <f t="shared" si="1"/>
        <v>11.1</v>
      </c>
      <c r="T70" s="14">
        <f t="shared" si="2"/>
        <v>15.16</v>
      </c>
    </row>
    <row r="71" spans="1:20" ht="21.9" customHeight="1" x14ac:dyDescent="0.25">
      <c r="A71" s="2">
        <v>24</v>
      </c>
      <c r="B71" s="5" t="s">
        <v>43</v>
      </c>
      <c r="C71" s="4"/>
      <c r="D71" s="4"/>
      <c r="E71" s="4"/>
      <c r="F71" s="4"/>
      <c r="G71" s="4"/>
      <c r="H71" s="4"/>
      <c r="I71" s="4"/>
      <c r="J71" s="4"/>
      <c r="K71" s="4"/>
      <c r="L71" s="4">
        <v>11.46</v>
      </c>
      <c r="M71" s="4">
        <v>11.22</v>
      </c>
      <c r="N71" s="4"/>
      <c r="O71" s="4"/>
      <c r="P71" s="4">
        <v>13.27</v>
      </c>
      <c r="Q71" s="4"/>
      <c r="R71" s="13">
        <f t="shared" si="0"/>
        <v>3</v>
      </c>
      <c r="S71" s="14">
        <f t="shared" si="1"/>
        <v>11.22</v>
      </c>
      <c r="T71" s="14">
        <f t="shared" si="2"/>
        <v>13.27</v>
      </c>
    </row>
    <row r="72" spans="1:20" ht="21.9" customHeight="1" x14ac:dyDescent="0.25">
      <c r="A72" s="2">
        <v>25</v>
      </c>
      <c r="B72" s="5" t="s">
        <v>78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>
        <v>11.26</v>
      </c>
      <c r="Q72" s="4"/>
      <c r="R72" s="13">
        <f t="shared" si="0"/>
        <v>1</v>
      </c>
      <c r="S72" s="14">
        <f t="shared" si="1"/>
        <v>11.26</v>
      </c>
      <c r="T72" s="14">
        <f t="shared" si="2"/>
        <v>11.26</v>
      </c>
    </row>
    <row r="73" spans="1:20" ht="21.9" customHeight="1" x14ac:dyDescent="0.25">
      <c r="A73" s="2">
        <v>26</v>
      </c>
      <c r="B73" s="5" t="s">
        <v>33</v>
      </c>
      <c r="C73" s="4"/>
      <c r="D73" s="4"/>
      <c r="E73" s="4"/>
      <c r="F73" s="4">
        <v>11.29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13">
        <f t="shared" si="0"/>
        <v>1</v>
      </c>
      <c r="S73" s="14">
        <f t="shared" si="1"/>
        <v>11.29</v>
      </c>
      <c r="T73" s="14">
        <f t="shared" si="2"/>
        <v>11.29</v>
      </c>
    </row>
    <row r="74" spans="1:20" ht="21.9" customHeight="1" x14ac:dyDescent="0.25">
      <c r="A74" s="2">
        <v>27</v>
      </c>
      <c r="B74" s="5" t="s">
        <v>44</v>
      </c>
      <c r="C74" s="4"/>
      <c r="D74" s="4"/>
      <c r="E74" s="4"/>
      <c r="F74" s="4"/>
      <c r="G74" s="4"/>
      <c r="H74" s="4"/>
      <c r="I74" s="4"/>
      <c r="J74" s="4"/>
      <c r="K74" s="4">
        <v>11.3</v>
      </c>
      <c r="L74" s="4"/>
      <c r="M74" s="4"/>
      <c r="N74" s="4"/>
      <c r="O74" s="4"/>
      <c r="P74" s="4"/>
      <c r="Q74" s="4"/>
      <c r="R74" s="13">
        <f t="shared" si="0"/>
        <v>1</v>
      </c>
      <c r="S74" s="14">
        <f t="shared" si="1"/>
        <v>11.3</v>
      </c>
      <c r="T74" s="14">
        <f t="shared" si="2"/>
        <v>11.3</v>
      </c>
    </row>
    <row r="75" spans="1:20" ht="21.9" customHeight="1" x14ac:dyDescent="0.25">
      <c r="A75" s="2">
        <v>28</v>
      </c>
      <c r="B75" s="5" t="s">
        <v>19</v>
      </c>
      <c r="C75" s="4">
        <v>11.38</v>
      </c>
      <c r="D75" s="4"/>
      <c r="E75" s="4"/>
      <c r="F75" s="4">
        <v>11.34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13">
        <f t="shared" si="0"/>
        <v>2</v>
      </c>
      <c r="S75" s="14">
        <f t="shared" si="1"/>
        <v>11.34</v>
      </c>
      <c r="T75" s="14">
        <f t="shared" si="2"/>
        <v>11.38</v>
      </c>
    </row>
    <row r="76" spans="1:20" ht="21.9" customHeight="1" x14ac:dyDescent="0.25">
      <c r="A76" s="2">
        <v>29</v>
      </c>
      <c r="B76" s="5" t="s">
        <v>61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>
        <v>14.09</v>
      </c>
      <c r="O76" s="4"/>
      <c r="P76" s="4">
        <v>11.39</v>
      </c>
      <c r="Q76" s="4"/>
      <c r="R76" s="13">
        <f t="shared" si="0"/>
        <v>2</v>
      </c>
      <c r="S76" s="14">
        <f t="shared" si="1"/>
        <v>11.39</v>
      </c>
      <c r="T76" s="14">
        <f t="shared" si="2"/>
        <v>14.09</v>
      </c>
    </row>
    <row r="77" spans="1:20" ht="21.9" customHeight="1" x14ac:dyDescent="0.25">
      <c r="A77" s="2">
        <v>30</v>
      </c>
      <c r="B77" s="5" t="s">
        <v>20</v>
      </c>
      <c r="C77" s="4">
        <v>12.28</v>
      </c>
      <c r="D77" s="4"/>
      <c r="E77" s="4">
        <v>12.31</v>
      </c>
      <c r="F77" s="4">
        <v>11.4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13">
        <f t="shared" si="0"/>
        <v>3</v>
      </c>
      <c r="S77" s="14">
        <f t="shared" si="1"/>
        <v>11.4</v>
      </c>
      <c r="T77" s="14">
        <f t="shared" si="2"/>
        <v>12.31</v>
      </c>
    </row>
    <row r="78" spans="1:20" ht="21.9" customHeight="1" x14ac:dyDescent="0.25">
      <c r="A78" s="2">
        <v>31</v>
      </c>
      <c r="B78" s="5" t="s">
        <v>54</v>
      </c>
      <c r="C78" s="4"/>
      <c r="D78" s="4"/>
      <c r="E78" s="4"/>
      <c r="F78" s="4"/>
      <c r="G78" s="4"/>
      <c r="H78" s="4"/>
      <c r="I78" s="4"/>
      <c r="J78" s="4"/>
      <c r="K78" s="4"/>
      <c r="L78" s="4">
        <v>12</v>
      </c>
      <c r="M78" s="4">
        <v>11.42</v>
      </c>
      <c r="N78" s="4">
        <v>11.51</v>
      </c>
      <c r="O78" s="4"/>
      <c r="P78" s="4"/>
      <c r="Q78" s="4"/>
      <c r="R78" s="13">
        <f t="shared" si="0"/>
        <v>3</v>
      </c>
      <c r="S78" s="14">
        <f t="shared" si="1"/>
        <v>11.42</v>
      </c>
      <c r="T78" s="14">
        <f t="shared" si="2"/>
        <v>12</v>
      </c>
    </row>
    <row r="79" spans="1:20" ht="21.9" customHeight="1" x14ac:dyDescent="0.25">
      <c r="A79" s="2">
        <v>32</v>
      </c>
      <c r="B79" s="5" t="s">
        <v>48</v>
      </c>
      <c r="C79" s="4"/>
      <c r="D79" s="4"/>
      <c r="E79" s="4"/>
      <c r="F79" s="4"/>
      <c r="G79" s="4"/>
      <c r="H79" s="4"/>
      <c r="I79" s="4"/>
      <c r="J79" s="4"/>
      <c r="K79" s="4">
        <v>12.5</v>
      </c>
      <c r="L79" s="4">
        <v>11.55</v>
      </c>
      <c r="M79" s="4">
        <v>12.28</v>
      </c>
      <c r="N79" s="4">
        <v>15.14</v>
      </c>
      <c r="O79" s="4"/>
      <c r="P79" s="4"/>
      <c r="Q79" s="4"/>
      <c r="R79" s="13">
        <f t="shared" si="0"/>
        <v>4</v>
      </c>
      <c r="S79" s="14">
        <f t="shared" si="1"/>
        <v>11.55</v>
      </c>
      <c r="T79" s="14">
        <f t="shared" si="2"/>
        <v>15.14</v>
      </c>
    </row>
    <row r="80" spans="1:20" ht="21.9" customHeight="1" x14ac:dyDescent="0.25">
      <c r="A80" s="2">
        <v>33</v>
      </c>
      <c r="B80" s="5" t="s">
        <v>47</v>
      </c>
      <c r="C80" s="4"/>
      <c r="D80" s="4"/>
      <c r="E80" s="4"/>
      <c r="F80" s="4"/>
      <c r="G80" s="4"/>
      <c r="H80" s="4"/>
      <c r="I80" s="4"/>
      <c r="J80" s="4"/>
      <c r="K80" s="4">
        <v>12.3</v>
      </c>
      <c r="L80" s="4">
        <v>12.01</v>
      </c>
      <c r="M80" s="4">
        <v>12.21</v>
      </c>
      <c r="N80" s="4">
        <v>12.26</v>
      </c>
      <c r="O80" s="4"/>
      <c r="P80" s="4">
        <v>12.29</v>
      </c>
      <c r="Q80" s="4"/>
      <c r="R80" s="13">
        <f t="shared" si="0"/>
        <v>5</v>
      </c>
      <c r="S80" s="14">
        <f t="shared" si="1"/>
        <v>12.01</v>
      </c>
      <c r="T80" s="14">
        <f t="shared" si="2"/>
        <v>12.3</v>
      </c>
    </row>
    <row r="81" spans="1:20" ht="21.9" customHeight="1" x14ac:dyDescent="0.25">
      <c r="A81" s="2">
        <v>34</v>
      </c>
      <c r="B81" s="5" t="s">
        <v>35</v>
      </c>
      <c r="C81" s="4"/>
      <c r="D81" s="4"/>
      <c r="E81" s="4"/>
      <c r="F81" s="4"/>
      <c r="G81" s="4"/>
      <c r="H81" s="4"/>
      <c r="I81" s="4"/>
      <c r="J81" s="4">
        <v>12.45</v>
      </c>
      <c r="K81" s="4"/>
      <c r="L81" s="4"/>
      <c r="M81" s="4"/>
      <c r="N81" s="4"/>
      <c r="O81" s="4"/>
      <c r="P81" s="4"/>
      <c r="Q81" s="4"/>
      <c r="R81" s="13">
        <f t="shared" si="0"/>
        <v>1</v>
      </c>
      <c r="S81" s="14">
        <f t="shared" si="1"/>
        <v>12.45</v>
      </c>
      <c r="T81" s="14">
        <f t="shared" si="2"/>
        <v>12.45</v>
      </c>
    </row>
    <row r="82" spans="1:20" ht="21.9" customHeight="1" x14ac:dyDescent="0.25">
      <c r="A82" s="2">
        <v>35</v>
      </c>
      <c r="B82" s="5" t="s">
        <v>49</v>
      </c>
      <c r="C82" s="4"/>
      <c r="D82" s="4"/>
      <c r="E82" s="4"/>
      <c r="F82" s="4"/>
      <c r="G82" s="4"/>
      <c r="H82" s="4"/>
      <c r="I82" s="4"/>
      <c r="J82" s="4"/>
      <c r="K82" s="4">
        <v>13.07</v>
      </c>
      <c r="L82" s="4"/>
      <c r="M82" s="4"/>
      <c r="N82" s="4"/>
      <c r="O82" s="4"/>
      <c r="P82" s="4"/>
      <c r="Q82" s="4"/>
      <c r="R82" s="13">
        <f t="shared" si="0"/>
        <v>1</v>
      </c>
      <c r="S82" s="14">
        <f t="shared" si="1"/>
        <v>13.07</v>
      </c>
      <c r="T82" s="14">
        <f t="shared" si="2"/>
        <v>13.07</v>
      </c>
    </row>
    <row r="83" spans="1:20" ht="21.9" customHeight="1" x14ac:dyDescent="0.25">
      <c r="A83" s="2">
        <v>36</v>
      </c>
      <c r="B83" s="5" t="s">
        <v>80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>
        <v>10.46</v>
      </c>
      <c r="R83" s="13">
        <f t="shared" ref="R83" si="3">COUNTA(C83:Q83)</f>
        <v>1</v>
      </c>
      <c r="S83" s="14">
        <f t="shared" ref="S83" si="4">IF(MINA(C83:Q83)=0,100,MINA(C83:Q83))</f>
        <v>10.46</v>
      </c>
      <c r="T83" s="14">
        <f t="shared" ref="T83" si="5">MAXA(C83:Q83)</f>
        <v>10.46</v>
      </c>
    </row>
  </sheetData>
  <sortState ref="B3:T43">
    <sortCondition ref="S3:S43"/>
    <sortCondition ref="B3:B43"/>
  </sortState>
  <mergeCells count="3">
    <mergeCell ref="B1:T1"/>
    <mergeCell ref="U1:U43"/>
    <mergeCell ref="B46:T46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8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Juniors</vt:lpstr>
      <vt:lpstr>Juniors!Print_Area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HP</cp:lastModifiedBy>
  <cp:lastPrinted>2019-12-14T08:51:07Z</cp:lastPrinted>
  <dcterms:created xsi:type="dcterms:W3CDTF">2011-10-11T21:05:47Z</dcterms:created>
  <dcterms:modified xsi:type="dcterms:W3CDTF">2019-12-14T08:51:10Z</dcterms:modified>
</cp:coreProperties>
</file>